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5520" tabRatio="634"/>
  </bookViews>
  <sheets>
    <sheet name="Tracciato PIMO" sheetId="3" r:id="rId1"/>
    <sheet name="Elenco Indicatori PIMO" sheetId="2" r:id="rId2"/>
    <sheet name="Validazione" sheetId="5" state="hidden" r:id="rId3"/>
    <sheet name="Modalità di compilazione" sheetId="6" r:id="rId4"/>
  </sheets>
  <definedNames>
    <definedName name="_xlnm._FilterDatabase" localSheetId="0" hidden="1">'Tracciato PIMO'!$A$1:$N$52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5" l="1"/>
  <c r="E3" i="5"/>
  <c r="N3" i="3"/>
  <c r="B4" i="5"/>
  <c r="E4" i="5"/>
  <c r="N4" i="3"/>
  <c r="B5" i="5"/>
  <c r="E5" i="5"/>
  <c r="N5" i="3"/>
  <c r="B6" i="5"/>
  <c r="E6" i="5"/>
  <c r="N6" i="3"/>
  <c r="B7" i="5"/>
  <c r="E7" i="5"/>
  <c r="N7" i="3"/>
  <c r="B8" i="5"/>
  <c r="E8" i="5"/>
  <c r="N8" i="3"/>
  <c r="B9" i="5"/>
  <c r="E9" i="5"/>
  <c r="N9" i="3"/>
  <c r="B10" i="5"/>
  <c r="E10" i="5"/>
  <c r="N10" i="3"/>
  <c r="B11" i="5"/>
  <c r="E11" i="5"/>
  <c r="N11" i="3"/>
  <c r="B12" i="5"/>
  <c r="E12" i="5"/>
  <c r="N12" i="3"/>
  <c r="B13" i="5"/>
  <c r="E13" i="5"/>
  <c r="N13" i="3"/>
  <c r="B14" i="5"/>
  <c r="E14" i="5"/>
  <c r="N14" i="3"/>
  <c r="B15" i="5"/>
  <c r="E15" i="5"/>
  <c r="N15" i="3"/>
  <c r="B16" i="5"/>
  <c r="E16" i="5"/>
  <c r="N16" i="3"/>
  <c r="B17" i="5"/>
  <c r="E17" i="5"/>
  <c r="N17" i="3"/>
  <c r="B18" i="5"/>
  <c r="E18" i="5"/>
  <c r="N18" i="3"/>
  <c r="B19" i="5"/>
  <c r="E19" i="5"/>
  <c r="N19" i="3"/>
  <c r="B20" i="5"/>
  <c r="E20" i="5"/>
  <c r="N20" i="3"/>
  <c r="B21" i="5"/>
  <c r="E21" i="5"/>
  <c r="N21" i="3"/>
  <c r="B22" i="5"/>
  <c r="E22" i="5"/>
  <c r="N22" i="3"/>
  <c r="B23" i="5"/>
  <c r="E23" i="5"/>
  <c r="N23" i="3"/>
  <c r="B24" i="5"/>
  <c r="E24" i="5"/>
  <c r="N24" i="3"/>
  <c r="B25" i="5"/>
  <c r="E25" i="5"/>
  <c r="N25" i="3"/>
  <c r="B26" i="5"/>
  <c r="E26" i="5"/>
  <c r="N26" i="3"/>
  <c r="B27" i="5"/>
  <c r="E27" i="5"/>
  <c r="N27" i="3"/>
  <c r="B28" i="5"/>
  <c r="E28" i="5"/>
  <c r="N28" i="3"/>
  <c r="B29" i="5"/>
  <c r="E29" i="5"/>
  <c r="N29" i="3"/>
  <c r="B30" i="5"/>
  <c r="E30" i="5"/>
  <c r="N30" i="3"/>
  <c r="B31" i="5"/>
  <c r="E31" i="5"/>
  <c r="N31" i="3"/>
  <c r="B32" i="5"/>
  <c r="E32" i="5"/>
  <c r="N32" i="3"/>
  <c r="B33" i="5"/>
  <c r="E33" i="5"/>
  <c r="N33" i="3"/>
  <c r="B34" i="5"/>
  <c r="E34" i="5"/>
  <c r="N34" i="3"/>
  <c r="B35" i="5"/>
  <c r="E35" i="5"/>
  <c r="N35" i="3"/>
  <c r="B36" i="5"/>
  <c r="E36" i="5"/>
  <c r="N36" i="3"/>
  <c r="B37" i="5"/>
  <c r="E37" i="5"/>
  <c r="N37" i="3"/>
  <c r="B38" i="5"/>
  <c r="E38" i="5"/>
  <c r="N38" i="3"/>
  <c r="B39" i="5"/>
  <c r="E39" i="5"/>
  <c r="N39" i="3"/>
  <c r="B40" i="5"/>
  <c r="E40" i="5"/>
  <c r="N40" i="3"/>
  <c r="B41" i="5"/>
  <c r="E41" i="5"/>
  <c r="N41" i="3"/>
  <c r="B42" i="5"/>
  <c r="E42" i="5"/>
  <c r="N42" i="3"/>
  <c r="B43" i="5"/>
  <c r="E43" i="5"/>
  <c r="N43" i="3"/>
  <c r="B44" i="5"/>
  <c r="E44" i="5"/>
  <c r="N44" i="3"/>
  <c r="B45" i="5"/>
  <c r="E45" i="5"/>
  <c r="N45" i="3"/>
  <c r="B46" i="5"/>
  <c r="E46" i="5"/>
  <c r="N46" i="3"/>
  <c r="B47" i="5"/>
  <c r="E47" i="5"/>
  <c r="N47" i="3"/>
  <c r="B48" i="5"/>
  <c r="E48" i="5"/>
  <c r="N48" i="3"/>
  <c r="B49" i="5"/>
  <c r="E49" i="5"/>
  <c r="N49" i="3"/>
  <c r="B50" i="5"/>
  <c r="E50" i="5"/>
  <c r="N50" i="3"/>
  <c r="B51" i="5"/>
  <c r="E51" i="5"/>
  <c r="N51" i="3"/>
  <c r="B52" i="5"/>
  <c r="E52" i="5"/>
  <c r="N52" i="3"/>
  <c r="B2" i="5"/>
  <c r="E2" i="5"/>
  <c r="N2" i="3"/>
  <c r="E53" i="5"/>
  <c r="D51" i="5"/>
  <c r="D50" i="5"/>
  <c r="D49" i="5"/>
  <c r="D48" i="5"/>
  <c r="D47" i="5"/>
  <c r="D46" i="5"/>
  <c r="D4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52" i="5"/>
  <c r="D5" i="5"/>
  <c r="D4" i="5"/>
  <c r="D3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2" i="5"/>
  <c r="H45" i="2"/>
  <c r="E52" i="3"/>
  <c r="D52" i="3"/>
  <c r="D45" i="2"/>
  <c r="C52" i="3"/>
  <c r="D44" i="2"/>
  <c r="C45" i="3"/>
  <c r="D45" i="3"/>
  <c r="H44" i="2"/>
  <c r="E45" i="3"/>
  <c r="D43" i="2"/>
  <c r="C44" i="3"/>
  <c r="D44" i="3"/>
  <c r="H43" i="2"/>
  <c r="E44" i="3"/>
  <c r="D42" i="2"/>
  <c r="C43" i="3"/>
  <c r="D43" i="3"/>
  <c r="H42" i="2"/>
  <c r="E43" i="3"/>
  <c r="D41" i="2"/>
  <c r="C42" i="3"/>
  <c r="D42" i="3"/>
  <c r="H41" i="2"/>
  <c r="E42" i="3"/>
  <c r="D40" i="2"/>
  <c r="C41" i="3"/>
  <c r="D41" i="3"/>
  <c r="H40" i="2"/>
  <c r="E41" i="3"/>
  <c r="D39" i="2"/>
  <c r="C40" i="3"/>
  <c r="D40" i="3"/>
  <c r="H39" i="2"/>
  <c r="E40" i="3"/>
  <c r="D38" i="2"/>
  <c r="C39" i="3"/>
  <c r="D39" i="3"/>
  <c r="H38" i="2"/>
  <c r="E39" i="3"/>
  <c r="D37" i="2"/>
  <c r="C38" i="3"/>
  <c r="D38" i="3"/>
  <c r="H37" i="2"/>
  <c r="E38" i="3"/>
  <c r="D36" i="2"/>
  <c r="C37" i="3"/>
  <c r="D37" i="3"/>
  <c r="H36" i="2"/>
  <c r="E37" i="3"/>
  <c r="D35" i="2"/>
  <c r="C36" i="3"/>
  <c r="D36" i="3"/>
  <c r="H35" i="2"/>
  <c r="E36" i="3"/>
  <c r="D34" i="2"/>
  <c r="C35" i="3"/>
  <c r="D35" i="3"/>
  <c r="H34" i="2"/>
  <c r="E35" i="3"/>
  <c r="D33" i="2"/>
  <c r="C34" i="3"/>
  <c r="D34" i="3"/>
  <c r="H33" i="2"/>
  <c r="E34" i="3"/>
  <c r="D32" i="2"/>
  <c r="C33" i="3"/>
  <c r="D33" i="3"/>
  <c r="H32" i="2"/>
  <c r="E33" i="3"/>
  <c r="D31" i="2"/>
  <c r="C32" i="3"/>
  <c r="D32" i="3"/>
  <c r="H31" i="2"/>
  <c r="E32" i="3"/>
  <c r="D30" i="2"/>
  <c r="C31" i="3"/>
  <c r="D31" i="3"/>
  <c r="H30" i="2"/>
  <c r="E31" i="3"/>
  <c r="D29" i="2"/>
  <c r="C30" i="3"/>
  <c r="D30" i="3"/>
  <c r="H29" i="2"/>
  <c r="E30" i="3"/>
  <c r="D28" i="2"/>
  <c r="C29" i="3"/>
  <c r="D29" i="3"/>
  <c r="H28" i="2"/>
  <c r="E29" i="3"/>
  <c r="D27" i="2"/>
  <c r="C28" i="3"/>
  <c r="D28" i="3"/>
  <c r="H27" i="2"/>
  <c r="E28" i="3"/>
  <c r="D26" i="2"/>
  <c r="C27" i="3"/>
  <c r="D27" i="3"/>
  <c r="H26" i="2"/>
  <c r="E27" i="3"/>
  <c r="D25" i="2"/>
  <c r="C26" i="3"/>
  <c r="D26" i="3"/>
  <c r="H25" i="2"/>
  <c r="E26" i="3"/>
  <c r="D24" i="2"/>
  <c r="C25" i="3"/>
  <c r="D25" i="3"/>
  <c r="H24" i="2"/>
  <c r="E25" i="3"/>
  <c r="D23" i="2"/>
  <c r="C24" i="3"/>
  <c r="D24" i="3"/>
  <c r="H23" i="2"/>
  <c r="E24" i="3"/>
  <c r="D22" i="2"/>
  <c r="C23" i="3"/>
  <c r="D23" i="3"/>
  <c r="H22" i="2"/>
  <c r="E23" i="3"/>
  <c r="H21" i="2"/>
  <c r="E22" i="3"/>
  <c r="D22" i="3"/>
  <c r="D21" i="2"/>
  <c r="C22" i="3"/>
  <c r="H20" i="2"/>
  <c r="E21" i="3"/>
  <c r="D21" i="3"/>
  <c r="D20" i="2"/>
  <c r="C21" i="3"/>
  <c r="H19" i="2"/>
  <c r="E20" i="3"/>
  <c r="D20" i="3"/>
  <c r="D19" i="2"/>
  <c r="C20" i="3"/>
  <c r="H18" i="2"/>
  <c r="E19" i="3"/>
  <c r="D19" i="3"/>
  <c r="D18" i="2"/>
  <c r="C19" i="3"/>
  <c r="H17" i="2"/>
  <c r="E18" i="3"/>
  <c r="D18" i="3"/>
  <c r="D17" i="2"/>
  <c r="C18" i="3"/>
  <c r="D16" i="2"/>
  <c r="C17" i="3"/>
  <c r="D17" i="3"/>
  <c r="H16" i="2"/>
  <c r="E17" i="3"/>
  <c r="D15" i="2"/>
  <c r="C16" i="3"/>
  <c r="D16" i="3"/>
  <c r="H15" i="2"/>
  <c r="E16" i="3"/>
  <c r="H14" i="2"/>
  <c r="E15" i="3"/>
  <c r="D15" i="3"/>
  <c r="D14" i="2"/>
  <c r="C15" i="3"/>
  <c r="H13" i="2"/>
  <c r="E14" i="3"/>
  <c r="D14" i="3"/>
  <c r="D13" i="2"/>
  <c r="C14" i="3"/>
  <c r="D12" i="2"/>
  <c r="C13" i="3"/>
  <c r="D13" i="3"/>
  <c r="H12" i="2"/>
  <c r="E13" i="3"/>
  <c r="H11" i="2"/>
  <c r="E12" i="3"/>
  <c r="D12" i="3"/>
  <c r="D11" i="2"/>
  <c r="C12" i="3"/>
  <c r="D10" i="2"/>
  <c r="C11" i="3"/>
  <c r="D11" i="3"/>
  <c r="H10" i="2"/>
  <c r="E11" i="3"/>
  <c r="D4" i="2"/>
  <c r="C5" i="3"/>
  <c r="D3" i="2"/>
  <c r="C2" i="3"/>
  <c r="H9" i="2"/>
  <c r="E10" i="3"/>
  <c r="D10" i="3"/>
  <c r="D9" i="2"/>
  <c r="C10" i="3"/>
  <c r="D8" i="2"/>
  <c r="C9" i="3"/>
  <c r="D9" i="3"/>
  <c r="H8" i="2"/>
  <c r="E9" i="3"/>
  <c r="H7" i="2"/>
  <c r="E8" i="3"/>
  <c r="D8" i="3"/>
  <c r="D7" i="2"/>
  <c r="C8" i="3"/>
  <c r="D7" i="3"/>
  <c r="H6" i="2"/>
  <c r="E7" i="3"/>
  <c r="D6" i="2"/>
  <c r="C7" i="3"/>
  <c r="H5" i="2"/>
  <c r="E6" i="3"/>
  <c r="D6" i="3"/>
  <c r="D5" i="2"/>
  <c r="C6" i="3"/>
  <c r="H4" i="2"/>
  <c r="E5" i="3"/>
  <c r="D5" i="3"/>
  <c r="H3" i="2"/>
  <c r="E2" i="3"/>
  <c r="D2" i="3"/>
</calcChain>
</file>

<file path=xl/sharedStrings.xml><?xml version="1.0" encoding="utf-8"?>
<sst xmlns="http://schemas.openxmlformats.org/spreadsheetml/2006/main" count="331" uniqueCount="231">
  <si>
    <t>OBIETTIVO</t>
  </si>
  <si>
    <t>PRIORITA'</t>
  </si>
  <si>
    <t>1.1.1</t>
  </si>
  <si>
    <t>Indicatore economico gestionale di bilancio</t>
  </si>
  <si>
    <t>FONTE DATI</t>
  </si>
  <si>
    <t>N</t>
  </si>
  <si>
    <t>AMBITO</t>
  </si>
  <si>
    <t>REPORT  ATTESO DA ANALIZZARE PER SVILUPPARE IL PIANO  DI MIGLIORAMENTO</t>
  </si>
  <si>
    <t>ECON-FINANZIARIO</t>
  </si>
  <si>
    <t>1.1 situazione economico-finanziaria</t>
  </si>
  <si>
    <t>STRUTTURA</t>
  </si>
  <si>
    <t>2.1 requisiti di accreditamento</t>
  </si>
  <si>
    <t>2.1.1</t>
  </si>
  <si>
    <t>adeguamento ai requisiti strutturali di accreditamento</t>
  </si>
  <si>
    <t>2.2 manutenzioni ordinarie e straordinarie ai fini della sicurezza dei pazienti, visitatori e operatori</t>
  </si>
  <si>
    <t>2.2.1</t>
  </si>
  <si>
    <t>manutenzione impianti</t>
  </si>
  <si>
    <t>2.3 verifiche impianti</t>
  </si>
  <si>
    <t>2.3.1</t>
  </si>
  <si>
    <t>contaminazione da Legionella delle acque</t>
  </si>
  <si>
    <t>2.4 documento di valutazione dei  rischi</t>
  </si>
  <si>
    <t>2.4.1</t>
  </si>
  <si>
    <t>correttivi apportati per problemi ad alto rischio</t>
  </si>
  <si>
    <t>TECNOLOGIE</t>
  </si>
  <si>
    <t>3.1 governo delle attrezzature (manutenzione e acquisto)</t>
  </si>
  <si>
    <t>3.1.1</t>
  </si>
  <si>
    <t>efficienza dell'alta tecnologia diagnostica</t>
  </si>
  <si>
    <t>3.2 farmacovigilanza</t>
  </si>
  <si>
    <t>3.2.1</t>
  </si>
  <si>
    <t>tasso di segnalazioni di sospetta reazione avversa</t>
  </si>
  <si>
    <t>3.3 dispositivo sorveglianza</t>
  </si>
  <si>
    <t>3.3.1</t>
  </si>
  <si>
    <t>gestione recall dispositivi medici</t>
  </si>
  <si>
    <t>3.4 uso in sicurezza dei farmaci</t>
  </si>
  <si>
    <t>3.4.1</t>
  </si>
  <si>
    <t>stoccaggio elettroliti concentrati</t>
  </si>
  <si>
    <t>3.5 valutazione ed aggiornamento del prontuario aziendale</t>
  </si>
  <si>
    <t>3.5.1</t>
  </si>
  <si>
    <t>prontuario farmaceutico ospedaliero-aggiornamento</t>
  </si>
  <si>
    <t>SISTEMI INFORMATIVI</t>
  </si>
  <si>
    <t>4.1 progetto SISS</t>
  </si>
  <si>
    <t>4.1.1</t>
  </si>
  <si>
    <t>documenti sanitari disponibili on line</t>
  </si>
  <si>
    <t>4.2 disaster  recovery</t>
  </si>
  <si>
    <t>4.2.1</t>
  </si>
  <si>
    <t>disaster plan informatico</t>
  </si>
  <si>
    <t>4.3 continuità operativa</t>
  </si>
  <si>
    <t>4.3.1</t>
  </si>
  <si>
    <t>continuità operativa informatica</t>
  </si>
  <si>
    <t>RISORSE UMANE</t>
  </si>
  <si>
    <t>5.1 requisiti di accreditamento</t>
  </si>
  <si>
    <t>5.1.1</t>
  </si>
  <si>
    <t>Adeguamento ai requisiti di accreditamento SSR-personale</t>
  </si>
  <si>
    <t>5.2 analisi del fabbisogno di personale</t>
  </si>
  <si>
    <t>5.2.1</t>
  </si>
  <si>
    <t>Copertura fabbisogni del personale</t>
  </si>
  <si>
    <t>5.3 governo del clima aziendale -“CUG / Stress lavoro correlato”</t>
  </si>
  <si>
    <t>5.3.1</t>
  </si>
  <si>
    <t>Rispondenza indagine stress lavoro correlato (SLC)</t>
  </si>
  <si>
    <t>5.4 sicurezza del posto di lavoro, infortuni e sorveglianza sanitaria</t>
  </si>
  <si>
    <t>5.4.1</t>
  </si>
  <si>
    <t>Frequenza infortuni</t>
  </si>
  <si>
    <t>5.5 analisi dell'attività formativa erogata</t>
  </si>
  <si>
    <t>5.5.1</t>
  </si>
  <si>
    <t>Tasso di saturazione dell'offerta formativa</t>
  </si>
  <si>
    <t>5.6 rilevazione e programmazione dei fabbisogni formativi</t>
  </si>
  <si>
    <t>5.6.1</t>
  </si>
  <si>
    <t>Incidenza ore di formazione</t>
  </si>
  <si>
    <t>5.7 valutazione e sviluppo delle competenze</t>
  </si>
  <si>
    <t>5.7.1</t>
  </si>
  <si>
    <t>Dipendenti con valutazione annuale delle competenze (ovvero della peroformance individuale)</t>
  </si>
  <si>
    <t>5.8 accreditamento provider (ove presente in azienda)</t>
  </si>
  <si>
    <t>5.8.1</t>
  </si>
  <si>
    <t>Crediti ECM erogati per profilo</t>
  </si>
  <si>
    <t>ORGANIZZAZIONE</t>
  </si>
  <si>
    <t>6.1 obiettivi di mandato</t>
  </si>
  <si>
    <t>6.1.1</t>
  </si>
  <si>
    <t>presa in carico obiettivi di mandato</t>
  </si>
  <si>
    <t>6.2 segnalazioni dei cittadini</t>
  </si>
  <si>
    <t>6.2.1</t>
  </si>
  <si>
    <t>classe prioritaria di segnalazione</t>
  </si>
  <si>
    <t>6.3.1</t>
  </si>
  <si>
    <t>% dei giudizi positivi nelle rilevazioni di customer satisfaction</t>
  </si>
  <si>
    <t>6.4 strategie della comunicazione aziendale</t>
  </si>
  <si>
    <t>6.4.1</t>
  </si>
  <si>
    <t>standard di comunicazione esterna</t>
  </si>
  <si>
    <t>6.5 gestione del rischio clinico</t>
  </si>
  <si>
    <t>6.5.1</t>
  </si>
  <si>
    <t>% di implementazione delle raccomandazioni</t>
  </si>
  <si>
    <t>6.6 gestione del contenzioso</t>
  </si>
  <si>
    <t>6.6.1</t>
  </si>
  <si>
    <t>frequenza normalizzata di richieste di risarcimento su giorni di degenza</t>
  </si>
  <si>
    <t xml:space="preserve">6.7 verbali e reports afferenti a Comitati con partecipazione aziendale </t>
  </si>
  <si>
    <t>6.7.1</t>
  </si>
  <si>
    <t>evidenza oggettiva delle riunioni dei comitati aziendali</t>
  </si>
  <si>
    <t xml:space="preserve">6.8 indicatori dei processi sanitari ed organizzativi dell'assistenza </t>
  </si>
  <si>
    <t>6.8.1</t>
  </si>
  <si>
    <t>definizione di PDTA aziendale in base a criteri di priorità</t>
  </si>
  <si>
    <t>6,9 qualità della documentazione sanitaria</t>
  </si>
  <si>
    <t>6.9.1</t>
  </si>
  <si>
    <t>Esito dei controlli NOC sulla documentazione sanitaria</t>
  </si>
  <si>
    <t>6.10 qualità dei flussi informativi</t>
  </si>
  <si>
    <t>6.10.1</t>
  </si>
  <si>
    <t>tempestività dei flussi informativi</t>
  </si>
  <si>
    <t>6.11 monitoraggio liste d'attesa</t>
  </si>
  <si>
    <t>6.11.1</t>
  </si>
  <si>
    <t>% prestazioni che rispettano i tempi di attesa</t>
  </si>
  <si>
    <t>6.12 recepimento delle comunicazioni dell'Organismo di Vigilanza ai sensi del D.lgs 231/01</t>
  </si>
  <si>
    <t>6.12.1</t>
  </si>
  <si>
    <t>Indice di chiusura delle raccomandazioni / prescrizioni emesse dall'ODV con esisto positivo</t>
  </si>
  <si>
    <t xml:space="preserve">6.13 adeguamenti del Codice Etico e del Modello Organizzativo </t>
  </si>
  <si>
    <t>6.13.1</t>
  </si>
  <si>
    <t>aggiornamento del Codice Etico (o Codice Etico Comportamentale)</t>
  </si>
  <si>
    <t>6.14 prevenzione della corruzione, dell'illegalità e trasparenza</t>
  </si>
  <si>
    <t>6.14.1</t>
  </si>
  <si>
    <t>indice di chiusura delle azioni previste nel PTPC Piano Triennale Prevenzione e Corruzione e PTTI  Piano triennale Trasparenza e Integrità.</t>
  </si>
  <si>
    <t>6.15 tutela dei dati personali sensibili e genetici</t>
  </si>
  <si>
    <t>6.15.1</t>
  </si>
  <si>
    <t>segnalazioni in merito a mancati adempimenti sulla privacy</t>
  </si>
  <si>
    <t>6.16 semplificazione e  dematerializzazione</t>
  </si>
  <si>
    <t>6.16.1</t>
  </si>
  <si>
    <t>avanzamento e sviluppo di progetti innovativi nell'area della semplificazione e dematerializzazione</t>
  </si>
  <si>
    <t>6.17 qualità dei fornitori</t>
  </si>
  <si>
    <t>6.17.1</t>
  </si>
  <si>
    <t>indice di corretta evasione dell'ordine-appalto rispetto a quanto contrattualmente previsto</t>
  </si>
  <si>
    <t>6.18 qualità dei servizi forniti in outsourcing</t>
  </si>
  <si>
    <t>6.18.1</t>
  </si>
  <si>
    <t>indice di soddisfazione del servizio dato in outsourcing</t>
  </si>
  <si>
    <t xml:space="preserve">6.19 esiti degli audit interni e di parte terza </t>
  </si>
  <si>
    <t>6.19.1</t>
  </si>
  <si>
    <t>esiti degli audit interni e di parte terza</t>
  </si>
  <si>
    <t>6.20 riesame obiettivi medio termine</t>
  </si>
  <si>
    <t>6.20.1</t>
  </si>
  <si>
    <t>riesame obiettivi a medio termine</t>
  </si>
  <si>
    <t>6.21  sviluppo di processi secondo il metodo HTA</t>
  </si>
  <si>
    <t>6.21.1</t>
  </si>
  <si>
    <t>età media delle alte tecnologie</t>
  </si>
  <si>
    <t>AUTOVALUTAZIONE</t>
  </si>
  <si>
    <t>7.1 riesame delle autovalutazioni</t>
  </si>
  <si>
    <t>7.1.1</t>
  </si>
  <si>
    <t>riesame delle autovalutazioni</t>
  </si>
  <si>
    <t xml:space="preserve">TAB 1 – ELEMENTI IN INGRESSO-AMBITI DI INTERESSE </t>
  </si>
  <si>
    <t>INDICATORI</t>
  </si>
  <si>
    <r>
      <t xml:space="preserve">6.3 rilevazione della qualità percepita </t>
    </r>
    <r>
      <rPr>
        <b/>
        <i/>
        <sz val="10"/>
        <color indexed="8"/>
        <rFont val="Century Gothic"/>
        <family val="2"/>
      </rPr>
      <t>(customer)</t>
    </r>
  </si>
  <si>
    <t>ID</t>
  </si>
  <si>
    <t>Ambito</t>
  </si>
  <si>
    <t>Report atteso</t>
  </si>
  <si>
    <t>Indicatori</t>
  </si>
  <si>
    <t>Formula</t>
  </si>
  <si>
    <t xml:space="preserve">Costo personale/produzione lorda </t>
  </si>
  <si>
    <t xml:space="preserve">VALORE </t>
  </si>
  <si>
    <t>Costi: Personale, beni e servizi, altri costi / Valore della Produzione da Bilancio</t>
  </si>
  <si>
    <t xml:space="preserve">Spesa per beni e servizi/produzione lorda </t>
  </si>
  <si>
    <t>U.M</t>
  </si>
  <si>
    <t>PERIODO DI 
RIFERIMENTO</t>
  </si>
  <si>
    <t>requisiti non ancora raggiunti con incremento =&gt;5% /Requisiti non ancora raggiunti</t>
  </si>
  <si>
    <t>Tasso %</t>
  </si>
  <si>
    <t>Numero verifiche eseguite nei tempi/Numero verifiche pianificate</t>
  </si>
  <si>
    <t>Numero di correttivi apportati per problemi ad alto rischio/Numero di correttivi pianificati per problemi ad alto rischio (individuati in riunione periodica)</t>
  </si>
  <si>
    <t>N° di ore di fermo macchina TC e RMN nell’anno/
N° ore di servizio atteso TC e RMN</t>
  </si>
  <si>
    <t>Tasso ‰</t>
  </si>
  <si>
    <t>N° di segnalazioni di sospetta ADR/
Giornate di degenza</t>
  </si>
  <si>
    <t>N° Recall gestiti nei tempi / N° Recall ricevuti</t>
  </si>
  <si>
    <t xml:space="preserve">Numero dei punti di detenzione dei farmaci controllati e conformi/
Punti di detenzione dei farmaci controllati e non conformi
</t>
  </si>
  <si>
    <t>N. di referti pubblicati sulla rete SISS/ N. di referti da pubblicare  secondo target RL</t>
  </si>
  <si>
    <t>Presenza di un Disaster Plan testato e discusso almeno una volta l’anno.</t>
  </si>
  <si>
    <t>SI/NO</t>
  </si>
  <si>
    <t xml:space="preserve">Situazioni in cui un applicativo informatico non è stato accessibile/funzionante per un tempo superiore ad un riferimento deciso dall’ospedale (es. 15 minuti);   </t>
  </si>
  <si>
    <t xml:space="preserve">N. REQUISITI DI ACCREDITAMENTO SSR SUL PERSONALE ASSOLTI/
N.  REQUISITI DI ACCREDITAMENTO SSR SUL PERSONALE
</t>
  </si>
  <si>
    <t>ORGANICO MEDIO  FTE (si consiglia di calcolare anche l’organico minimo e massimo nell’anno) 
ORGANICO FTE DA FABBISOGNO APPROVATO/ Richiesta personale da scheda di budget annuale approvato</t>
  </si>
  <si>
    <t>N. DIPENDENTI CHE HANNO RISPOSTO AL QUESTIONARO SLC (eventuali disaggregazioni)/
TOTALE DIPENDENTI</t>
  </si>
  <si>
    <t>#</t>
  </si>
  <si>
    <t>N infortuni / ore lavorate x 1.000.000</t>
  </si>
  <si>
    <t xml:space="preserve">N. PARTECIPANTI / N.  POSTI DI FORMAZIONE PREVISTI </t>
  </si>
  <si>
    <t>N. ORE DI FORMAZIONE EROGATE AL PERSONALE (si suggerisce di disaggregare per interna ed esterna e per tipologia)/N.  ORE LAVORATE</t>
  </si>
  <si>
    <t>N. DIPENDENTI CON VALUTAZIONE ANNUALE DELLE COMPETENZE PREVISTE DAL PROFILO E RUOLO/
TOTALE PERSONALE DIPENDENTE</t>
  </si>
  <si>
    <t>Valore medio</t>
  </si>
  <si>
    <t>Presenza report di assegnazione obiettivi entro 30 gg dall’arrivo in Azienda</t>
  </si>
  <si>
    <t xml:space="preserve">N° segnalazioni per classe prioritaria/
segnalazioni complessive
</t>
  </si>
  <si>
    <t>n° degli item pari a 6 + n° item pari a 7 /
N° totale degli item</t>
  </si>
  <si>
    <t>n° accessi al sito anno corrente/
n° accessi anno precedente</t>
  </si>
  <si>
    <t>n°  requisti applicabili soddisfatti/
n° totale di requisiti applicabili</t>
  </si>
  <si>
    <t xml:space="preserve">n. RR Area Clinica (Tot reparti, escluso PS)/
GG degenza Tot
</t>
  </si>
  <si>
    <t>n° relazioni annuali dei Comitati/
n° comitati esistenti</t>
  </si>
  <si>
    <t xml:space="preserve">n°  PDTA implementati/
n° di DRG scelti (almeno 1 criterio vedi razionale)
</t>
  </si>
  <si>
    <t>Valore delle cartelle non confermate (anche in invarianza DRG) al controllo NOC/
Valore delle cartelle campione controllo NOC</t>
  </si>
  <si>
    <t>% spedizioni in ritardo/
tot spedizoni</t>
  </si>
  <si>
    <t xml:space="preserve">N° prestazioni monitorate con rispetto dei tempi /
N° totale delle prestazioni monitorate
</t>
  </si>
  <si>
    <t xml:space="preserve">n. di raccomandazioni-prescrizioni emesse dall’OdV e chiuse con esito positivo dall’Organizzazione nei tempi stabiliti nel periodo di riferimento/
Totale delle raccomandazioni-prescrizioni emesse nel periodo di riferimento e da chiudere nei tempi stabiliti nel periodo di riferimento considerato
</t>
  </si>
  <si>
    <t>Il codice etico (o codice etico - comportamentale) è aggiornato rispetto ai reati previsti dal D.Lgs. 231/01 (o Legge 190/2012 e DPR 62/2013) o cambiamenti organizzativi aventi impatto sul codice stesso?</t>
  </si>
  <si>
    <t>n. di azioni riportate nel PTPC e PTTI chiuse  nel periodo di riferimento considerato/
n. totale azioni previste dal PTPC e PTTI nel periodo di riferimento considerato</t>
  </si>
  <si>
    <t>Numero segnalazioni ricevute in merito al mancato rispetto del D.lgs. 196/03</t>
  </si>
  <si>
    <t>Numero di aggiornamenti/anno</t>
  </si>
  <si>
    <t>Valore assoluto</t>
  </si>
  <si>
    <t xml:space="preserve">Attività svolte/
Attività previste 
</t>
  </si>
  <si>
    <t xml:space="preserve">n° delle corrette evasioni di ordini-appalti rispetto a quanto contrattualmente previsto/
Numero totale ordini-appalti evasi
</t>
  </si>
  <si>
    <t>n. di questionari che raggiungono una valutazione media soddisfacente nel periodo di riferimento/
totale dei questionari compilati</t>
  </si>
  <si>
    <t>N° audit effettuati/
N° audit pianificati</t>
  </si>
  <si>
    <t>N° valutazioni effettuate/
N°  valutazioni pianificate</t>
  </si>
  <si>
    <t>∑ CREDITI ECM EROGATI/PERSONALE CON OBBLIGO ECM</t>
  </si>
  <si>
    <t>∑anni Alte Tecnologie / n° Alte Tecnologie</t>
  </si>
  <si>
    <t>∑anni TC / n° TC presenti</t>
  </si>
  <si>
    <t>∑anni RMN / n° RMN presenti</t>
  </si>
  <si>
    <t>∑anni LINAC / n° LINAC</t>
  </si>
  <si>
    <t>∑anni TC/PET / n° TC/PET presenti</t>
  </si>
  <si>
    <t>∑anni GCC / n° GCC presenti</t>
  </si>
  <si>
    <t>∑anni GTT presenti / n° GTT presenti</t>
  </si>
  <si>
    <t>N° standard raggiunti per area/
N° standard valutati per area</t>
  </si>
  <si>
    <r>
      <t>Numero di campionamenti positivi nei punti di controllo (=&gt; 10</t>
    </r>
    <r>
      <rPr>
        <vertAlign val="superscript"/>
        <sz val="11"/>
        <rFont val="Arial"/>
      </rPr>
      <t>2</t>
    </r>
    <r>
      <rPr>
        <sz val="11"/>
        <rFont val="Arial"/>
        <family val="2"/>
      </rPr>
      <t xml:space="preserve"> UFC/l)/Numero punti di controllo</t>
    </r>
  </si>
  <si>
    <t>Priorità</t>
  </si>
  <si>
    <t>Alta</t>
  </si>
  <si>
    <t>Media</t>
  </si>
  <si>
    <t>Bassa</t>
  </si>
  <si>
    <t>Status</t>
  </si>
  <si>
    <t>Riga</t>
  </si>
  <si>
    <t>SI</t>
  </si>
  <si>
    <t>NO</t>
  </si>
  <si>
    <t>TEMPO
(Num. mesi)</t>
  </si>
  <si>
    <t>Compilazione riga PIMO</t>
  </si>
  <si>
    <t>E' obbligatorio selezionare una voce dal menù a tendina della cella</t>
  </si>
  <si>
    <t>Modalità di compilazione</t>
  </si>
  <si>
    <r>
      <rPr>
        <b/>
        <sz val="14"/>
        <rFont val="Arial"/>
      </rPr>
      <t xml:space="preserve">Colore giallo </t>
    </r>
    <r>
      <rPr>
        <sz val="14"/>
        <rFont val="Arial"/>
      </rPr>
      <t xml:space="preserve">
nessuna descrizione inserita</t>
    </r>
  </si>
  <si>
    <r>
      <rPr>
        <b/>
        <sz val="14"/>
        <rFont val="Arial"/>
      </rPr>
      <t xml:space="preserve">Colore bianco </t>
    </r>
    <r>
      <rPr>
        <sz val="14"/>
        <rFont val="Arial"/>
      </rPr>
      <t xml:space="preserve">
Descrizione inserita correttamente</t>
    </r>
  </si>
  <si>
    <r>
      <rPr>
        <b/>
        <sz val="14"/>
        <rFont val="Arial"/>
      </rPr>
      <t xml:space="preserve">Colore rosso </t>
    </r>
    <r>
      <rPr>
        <sz val="14"/>
        <rFont val="Arial"/>
      </rPr>
      <t xml:space="preserve">
Il valore non è nel formato corretto 
</t>
    </r>
    <r>
      <rPr>
        <b/>
        <sz val="14"/>
        <rFont val="Arial"/>
      </rPr>
      <t>Valori ammessi</t>
    </r>
    <r>
      <rPr>
        <sz val="14"/>
        <rFont val="Arial"/>
      </rPr>
      <t>: numero maggiore di zero</t>
    </r>
  </si>
  <si>
    <r>
      <rPr>
        <b/>
        <sz val="14"/>
        <rFont val="Arial"/>
      </rPr>
      <t>Completa:</t>
    </r>
    <r>
      <rPr>
        <sz val="14"/>
        <rFont val="Arial"/>
      </rPr>
      <t xml:space="preserve"> tutte le celle sono state compilate</t>
    </r>
  </si>
  <si>
    <r>
      <rPr>
        <b/>
        <sz val="14"/>
        <rFont val="Arial"/>
      </rPr>
      <t>Incompleta:</t>
    </r>
    <r>
      <rPr>
        <sz val="14"/>
        <rFont val="Arial"/>
      </rPr>
      <t xml:space="preserve"> una o più celle della riga corrispondente non sono state compilate</t>
    </r>
  </si>
  <si>
    <r>
      <rPr>
        <b/>
        <sz val="14"/>
        <rFont val="Arial"/>
      </rPr>
      <t xml:space="preserve">Colore rosso </t>
    </r>
    <r>
      <rPr>
        <sz val="14"/>
        <rFont val="Arial"/>
      </rPr>
      <t xml:space="preserve">
Il valore non è nel formato corretto 
</t>
    </r>
    <r>
      <rPr>
        <b/>
        <sz val="14"/>
        <rFont val="Arial"/>
      </rPr>
      <t>Valori ammessi</t>
    </r>
    <r>
      <rPr>
        <sz val="14"/>
        <rFont val="Arial"/>
      </rPr>
      <t>: numero oppure SI/NO, a seconda del tipo di unità di misura specificata nella colonna U.M.</t>
    </r>
  </si>
  <si>
    <t>Valore</t>
  </si>
  <si>
    <t>Tempo</t>
  </si>
  <si>
    <t>Complessivo</t>
  </si>
  <si>
    <t>Verifica riga PIMO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</si>
</sst>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5" x14ac:knownFonts="1"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i/>
      <sz val="10"/>
      <color indexed="8"/>
      <name val="Century Gothic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1"/>
      <name val="Arial"/>
    </font>
    <font>
      <b/>
      <sz val="11"/>
      <name val="Arial"/>
      <family val="2"/>
    </font>
    <font>
      <sz val="11"/>
      <color theme="9" tint="-0.499984740745262"/>
      <name val="Arial"/>
    </font>
    <font>
      <b/>
      <sz val="10"/>
      <color rgb="FF000000"/>
      <name val="Century Gothic"/>
      <family val="2"/>
    </font>
    <font>
      <sz val="9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6"/>
      <name val="Arial"/>
    </font>
    <font>
      <sz val="14"/>
      <name val="Arial"/>
    </font>
    <font>
      <b/>
      <sz val="14"/>
      <name val="Arial"/>
    </font>
    <font>
      <b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1" fillId="3" borderId="1" applyNumberFormat="0" applyAlignment="0" applyProtection="0"/>
    <xf numFmtId="0" fontId="2" fillId="0" borderId="2" applyNumberFormat="0" applyFill="0" applyAlignment="0" applyProtection="0"/>
    <xf numFmtId="0" fontId="3" fillId="2" borderId="1" applyNumberFormat="0" applyAlignment="0" applyProtection="0"/>
    <xf numFmtId="0" fontId="12" fillId="0" borderId="0"/>
    <xf numFmtId="0" fontId="12" fillId="4" borderId="3" applyNumberFormat="0" applyAlignment="0" applyProtection="0"/>
    <xf numFmtId="0" fontId="4" fillId="3" borderId="4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79">
    <xf numFmtId="0" fontId="0" fillId="0" borderId="0" xfId="0"/>
    <xf numFmtId="0" fontId="16" fillId="7" borderId="9" xfId="4" applyFont="1" applyFill="1" applyBorder="1" applyAlignment="1">
      <alignment horizontal="center" vertical="top" wrapText="1"/>
    </xf>
    <xf numFmtId="0" fontId="0" fillId="0" borderId="9" xfId="4" applyFont="1" applyBorder="1" applyAlignment="1">
      <alignment horizontal="right" vertical="center"/>
    </xf>
    <xf numFmtId="0" fontId="17" fillId="0" borderId="9" xfId="4" applyFont="1" applyFill="1" applyBorder="1" applyAlignment="1">
      <alignment horizontal="center" vertical="top" wrapText="1"/>
    </xf>
    <xf numFmtId="0" fontId="17" fillId="0" borderId="9" xfId="4" applyFont="1" applyBorder="1" applyAlignment="1">
      <alignment vertical="top" wrapText="1"/>
    </xf>
    <xf numFmtId="0" fontId="18" fillId="0" borderId="9" xfId="4" applyFont="1" applyBorder="1" applyAlignment="1">
      <alignment horizontal="center" vertical="top" wrapText="1"/>
    </xf>
    <xf numFmtId="0" fontId="0" fillId="5" borderId="9" xfId="4" applyFont="1" applyFill="1" applyBorder="1" applyAlignment="1">
      <alignment vertical="center"/>
    </xf>
    <xf numFmtId="0" fontId="0" fillId="0" borderId="0" xfId="0" applyFont="1" applyBorder="1"/>
    <xf numFmtId="0" fontId="17" fillId="0" borderId="9" xfId="4" applyFont="1" applyFill="1" applyBorder="1" applyAlignment="1">
      <alignment vertical="top" wrapText="1"/>
    </xf>
    <xf numFmtId="0" fontId="19" fillId="0" borderId="9" xfId="4" applyFont="1" applyBorder="1" applyAlignment="1">
      <alignment vertical="top" wrapText="1"/>
    </xf>
    <xf numFmtId="0" fontId="20" fillId="0" borderId="9" xfId="4" applyFont="1" applyBorder="1" applyAlignment="1">
      <alignment horizontal="center" vertical="top" wrapText="1"/>
    </xf>
    <xf numFmtId="0" fontId="19" fillId="0" borderId="9" xfId="4" applyFont="1" applyFill="1" applyBorder="1" applyAlignment="1">
      <alignment vertical="top" wrapText="1"/>
    </xf>
    <xf numFmtId="0" fontId="0" fillId="5" borderId="9" xfId="4" applyFont="1" applyFill="1" applyBorder="1" applyAlignment="1">
      <alignment vertical="center" wrapText="1"/>
    </xf>
    <xf numFmtId="0" fontId="19" fillId="6" borderId="9" xfId="4" applyFont="1" applyFill="1" applyBorder="1" applyAlignment="1">
      <alignment vertical="top" wrapText="1"/>
    </xf>
    <xf numFmtId="0" fontId="20" fillId="0" borderId="9" xfId="4" applyFont="1" applyFill="1" applyBorder="1" applyAlignment="1">
      <alignment horizontal="center" vertical="top" wrapText="1"/>
    </xf>
    <xf numFmtId="0" fontId="19" fillId="0" borderId="9" xfId="4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right"/>
    </xf>
    <xf numFmtId="0" fontId="13" fillId="7" borderId="0" xfId="0" applyFont="1" applyFill="1" applyBorder="1"/>
    <xf numFmtId="0" fontId="14" fillId="7" borderId="10" xfId="4" applyFont="1" applyFill="1" applyBorder="1" applyAlignment="1">
      <alignment horizontal="center" vertical="center"/>
    </xf>
    <xf numFmtId="0" fontId="15" fillId="7" borderId="11" xfId="4" applyFont="1" applyFill="1" applyBorder="1" applyAlignment="1">
      <alignment horizontal="center" vertical="top" wrapText="1"/>
    </xf>
    <xf numFmtId="0" fontId="15" fillId="7" borderId="12" xfId="4" applyFont="1" applyFill="1" applyBorder="1" applyAlignment="1">
      <alignment horizontal="center" vertical="top" wrapText="1"/>
    </xf>
    <xf numFmtId="0" fontId="13" fillId="7" borderId="0" xfId="4" applyFont="1" applyFill="1" applyAlignment="1">
      <alignment horizontal="center"/>
    </xf>
    <xf numFmtId="0" fontId="17" fillId="7" borderId="13" xfId="0" applyFont="1" applyFill="1" applyBorder="1" applyAlignment="1"/>
    <xf numFmtId="0" fontId="23" fillId="0" borderId="0" xfId="0" applyFont="1" applyFill="1"/>
    <xf numFmtId="164" fontId="23" fillId="0" borderId="9" xfId="0" applyNumberFormat="1" applyFont="1" applyFill="1" applyBorder="1" applyAlignment="1">
      <alignment vertical="center" wrapText="1"/>
    </xf>
    <xf numFmtId="0" fontId="23" fillId="0" borderId="9" xfId="4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164" fontId="23" fillId="0" borderId="9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wrapText="1"/>
    </xf>
    <xf numFmtId="164" fontId="23" fillId="0" borderId="0" xfId="0" applyNumberFormat="1" applyFont="1" applyFill="1" applyAlignment="1">
      <alignment horizontal="left" vertical="center" wrapText="1"/>
    </xf>
    <xf numFmtId="0" fontId="17" fillId="0" borderId="0" xfId="4" applyFont="1" applyFill="1" applyBorder="1" applyAlignment="1">
      <alignment horizontal="center" vertical="top" wrapText="1"/>
    </xf>
    <xf numFmtId="0" fontId="17" fillId="0" borderId="0" xfId="4" applyFont="1" applyFill="1" applyBorder="1" applyAlignment="1">
      <alignment vertical="top" wrapText="1"/>
    </xf>
    <xf numFmtId="0" fontId="19" fillId="0" borderId="0" xfId="4" applyFont="1" applyFill="1" applyBorder="1" applyAlignment="1">
      <alignment vertical="top" wrapText="1"/>
    </xf>
    <xf numFmtId="0" fontId="19" fillId="0" borderId="0" xfId="4" applyFont="1" applyFill="1" applyBorder="1" applyAlignment="1">
      <alignment horizontal="center" vertical="top" wrapText="1"/>
    </xf>
    <xf numFmtId="0" fontId="23" fillId="0" borderId="9" xfId="4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/>
    </xf>
    <xf numFmtId="0" fontId="0" fillId="8" borderId="9" xfId="0" applyFill="1" applyBorder="1"/>
    <xf numFmtId="0" fontId="0" fillId="0" borderId="0" xfId="0" applyAlignment="1">
      <alignment wrapText="1"/>
    </xf>
    <xf numFmtId="164" fontId="23" fillId="0" borderId="17" xfId="0" applyNumberFormat="1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3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 wrapText="1"/>
    </xf>
    <xf numFmtId="164" fontId="25" fillId="0" borderId="9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/>
    </xf>
    <xf numFmtId="0" fontId="28" fillId="0" borderId="9" xfId="0" applyFont="1" applyBorder="1" applyAlignment="1" applyProtection="1">
      <alignment vertical="center" wrapText="1"/>
      <protection locked="0"/>
    </xf>
    <xf numFmtId="0" fontId="28" fillId="0" borderId="0" xfId="0" applyFont="1" applyFill="1" applyAlignment="1" applyProtection="1">
      <alignment wrapText="1"/>
      <protection locked="0"/>
    </xf>
    <xf numFmtId="0" fontId="32" fillId="0" borderId="9" xfId="0" applyFont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0" xfId="0" applyFont="1"/>
    <xf numFmtId="0" fontId="32" fillId="0" borderId="9" xfId="0" applyFont="1" applyBorder="1"/>
    <xf numFmtId="0" fontId="23" fillId="0" borderId="9" xfId="4" applyFont="1" applyFill="1" applyBorder="1" applyAlignment="1">
      <alignment horizontal="center" vertical="center"/>
    </xf>
    <xf numFmtId="0" fontId="23" fillId="0" borderId="9" xfId="4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9" xfId="4" applyFont="1" applyFill="1" applyBorder="1" applyAlignment="1">
      <alignment horizontal="center" vertical="center" wrapText="1"/>
    </xf>
    <xf numFmtId="0" fontId="23" fillId="0" borderId="17" xfId="4" applyFont="1" applyFill="1" applyBorder="1" applyAlignment="1">
      <alignment horizontal="left" vertical="center" wrapText="1"/>
    </xf>
    <xf numFmtId="0" fontId="23" fillId="0" borderId="16" xfId="4" applyFont="1" applyFill="1" applyBorder="1" applyAlignment="1">
      <alignment horizontal="left" vertical="center" wrapText="1"/>
    </xf>
    <xf numFmtId="0" fontId="23" fillId="0" borderId="18" xfId="4" applyFont="1" applyFill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7" fillId="7" borderId="9" xfId="0" applyFont="1" applyFill="1" applyBorder="1" applyAlignment="1">
      <alignment horizontal="center" vertical="top" wrapText="1"/>
    </xf>
    <xf numFmtId="0" fontId="13" fillId="7" borderId="14" xfId="4" applyFont="1" applyFill="1" applyBorder="1" applyAlignment="1">
      <alignment horizontal="center"/>
    </xf>
    <xf numFmtId="0" fontId="13" fillId="7" borderId="15" xfId="4" applyFont="1" applyFill="1" applyBorder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8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</cellXfs>
  <cellStyles count="33">
    <cellStyle name="Calcolo" xfId="1" builtinId="22" customBuiltin="1"/>
    <cellStyle name="Cella collegata" xfId="2" builtinId="24" customBuilti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Input" xfId="3" builtinId="20" customBuiltin="1"/>
    <cellStyle name="Normale" xfId="0" builtinId="0"/>
    <cellStyle name="Normale 5" xfId="4"/>
    <cellStyle name="Nota" xfId="5" builtinId="10" customBuiltin="1"/>
    <cellStyle name="Output" xfId="6" builtinId="21" customBuiltin="1"/>
    <cellStyle name="Testo avviso" xfId="7" builtinId="11" customBuiltin="1"/>
    <cellStyle name="Testo descrittivo" xfId="8" builtinId="53" customBuiltin="1"/>
    <cellStyle name="Titolo" xfId="9" builtinId="15" customBuiltin="1"/>
    <cellStyle name="Titolo 1" xfId="10" builtinId="16" customBuiltin="1"/>
    <cellStyle name="Titolo 2" xfId="11" builtinId="17" customBuiltin="1"/>
    <cellStyle name="Titolo 3" xfId="12" builtinId="18" customBuiltin="1"/>
    <cellStyle name="Titolo 4" xfId="13" builtinId="19" customBuiltin="1"/>
    <cellStyle name="Totale" xfId="14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52"/>
  <sheetViews>
    <sheetView tabSelected="1" topLeftCell="F1" workbookViewId="0">
      <pane ySplit="1" topLeftCell="A2" activePane="bottomLeft" state="frozen"/>
      <selection activeCell="C1" sqref="C1"/>
      <selection pane="bottomLeft" activeCell="M5" sqref="M5"/>
    </sheetView>
  </sheetViews>
  <sheetFormatPr baseColWidth="10" defaultRowHeight="13" x14ac:dyDescent="0"/>
  <cols>
    <col min="1" max="1" width="7.6640625" style="32" bestFit="1" customWidth="1"/>
    <col min="2" max="2" width="8.5" style="33" bestFit="1" customWidth="1"/>
    <col min="3" max="3" width="23.6640625" style="23" bestFit="1" customWidth="1"/>
    <col min="4" max="4" width="41.33203125" style="23" bestFit="1" customWidth="1"/>
    <col min="5" max="5" width="41" style="23" bestFit="1" customWidth="1"/>
    <col min="6" max="6" width="9.83203125" style="34" bestFit="1" customWidth="1"/>
    <col min="7" max="7" width="37.5" style="35" bestFit="1" customWidth="1"/>
    <col min="8" max="8" width="17.5" style="56" bestFit="1" customWidth="1"/>
    <col min="9" max="9" width="19.1640625" style="48" bestFit="1" customWidth="1"/>
    <col min="10" max="10" width="14.6640625" style="48" bestFit="1" customWidth="1"/>
    <col min="11" max="11" width="16.5" style="48" bestFit="1" customWidth="1"/>
    <col min="12" max="12" width="15.6640625" style="49" bestFit="1" customWidth="1"/>
    <col min="13" max="13" width="17.1640625" style="50" bestFit="1" customWidth="1"/>
    <col min="14" max="14" width="22.1640625" style="33" bestFit="1" customWidth="1"/>
    <col min="15" max="16384" width="10.83203125" style="23"/>
  </cols>
  <sheetData>
    <row r="1" spans="1:14" s="54" customFormat="1" ht="26">
      <c r="A1" s="51" t="s">
        <v>171</v>
      </c>
      <c r="B1" s="51" t="s">
        <v>144</v>
      </c>
      <c r="C1" s="51" t="s">
        <v>145</v>
      </c>
      <c r="D1" s="51" t="s">
        <v>146</v>
      </c>
      <c r="E1" s="51" t="s">
        <v>147</v>
      </c>
      <c r="F1" s="52" t="s">
        <v>153</v>
      </c>
      <c r="G1" s="53" t="s">
        <v>148</v>
      </c>
      <c r="H1" s="52" t="s">
        <v>4</v>
      </c>
      <c r="I1" s="52" t="s">
        <v>154</v>
      </c>
      <c r="J1" s="51" t="s">
        <v>150</v>
      </c>
      <c r="K1" s="51" t="s">
        <v>0</v>
      </c>
      <c r="L1" s="51" t="s">
        <v>1</v>
      </c>
      <c r="M1" s="52" t="s">
        <v>217</v>
      </c>
      <c r="N1" s="52" t="s">
        <v>230</v>
      </c>
    </row>
    <row r="2" spans="1:14" s="26" customFormat="1" ht="29" customHeight="1">
      <c r="A2" s="63">
        <v>1</v>
      </c>
      <c r="B2" s="41">
        <v>10111</v>
      </c>
      <c r="C2" s="61" t="str">
        <f>'Elenco Indicatori PIMO'!D3</f>
        <v>1 ECON-FINANZIARIO</v>
      </c>
      <c r="D2" s="62" t="str">
        <f>'Elenco Indicatori PIMO'!E3</f>
        <v>1.1 situazione economico-finanziaria</v>
      </c>
      <c r="E2" s="62" t="str">
        <f>'Elenco Indicatori PIMO'!H3</f>
        <v>1.1.1 Indicatore economico gestionale di bilancio</v>
      </c>
      <c r="F2" s="44" t="s">
        <v>156</v>
      </c>
      <c r="G2" s="24" t="s">
        <v>149</v>
      </c>
      <c r="H2" s="55"/>
      <c r="I2" s="46"/>
      <c r="J2" s="47"/>
      <c r="K2" s="68"/>
      <c r="L2" s="68"/>
      <c r="M2" s="68"/>
      <c r="N2" s="45" t="str">
        <f>Validazione!E2</f>
        <v>Incompleta</v>
      </c>
    </row>
    <row r="3" spans="1:14" ht="29" customHeight="1">
      <c r="A3" s="63"/>
      <c r="B3" s="41">
        <v>10112</v>
      </c>
      <c r="C3" s="61"/>
      <c r="D3" s="62"/>
      <c r="E3" s="62"/>
      <c r="F3" s="44" t="s">
        <v>156</v>
      </c>
      <c r="G3" s="24" t="s">
        <v>152</v>
      </c>
      <c r="H3" s="55"/>
      <c r="I3" s="46"/>
      <c r="J3" s="47"/>
      <c r="K3" s="69"/>
      <c r="L3" s="69"/>
      <c r="M3" s="69"/>
      <c r="N3" s="45" t="str">
        <f>Validazione!E3</f>
        <v>Incompleta</v>
      </c>
    </row>
    <row r="4" spans="1:14" ht="29" customHeight="1">
      <c r="A4" s="63"/>
      <c r="B4" s="41">
        <v>10113</v>
      </c>
      <c r="C4" s="61"/>
      <c r="D4" s="62"/>
      <c r="E4" s="62"/>
      <c r="F4" s="44" t="s">
        <v>156</v>
      </c>
      <c r="G4" s="24" t="s">
        <v>151</v>
      </c>
      <c r="H4" s="55"/>
      <c r="I4" s="46"/>
      <c r="J4" s="47"/>
      <c r="K4" s="70"/>
      <c r="L4" s="70"/>
      <c r="M4" s="70"/>
      <c r="N4" s="45" t="str">
        <f>Validazione!E4</f>
        <v>Incompleta</v>
      </c>
    </row>
    <row r="5" spans="1:14" ht="39">
      <c r="A5" s="41">
        <v>2</v>
      </c>
      <c r="B5" s="41">
        <v>20111</v>
      </c>
      <c r="C5" s="25" t="str">
        <f>'Elenco Indicatori PIMO'!D4</f>
        <v>2 STRUTTURA</v>
      </c>
      <c r="D5" s="40" t="str">
        <f>'Elenco Indicatori PIMO'!E4</f>
        <v>2.1 requisiti di accreditamento</v>
      </c>
      <c r="E5" s="40" t="str">
        <f>'Elenco Indicatori PIMO'!H4</f>
        <v>2.1.1 adeguamento ai requisiti strutturali di accreditamento</v>
      </c>
      <c r="F5" s="27" t="s">
        <v>156</v>
      </c>
      <c r="G5" s="24" t="s">
        <v>155</v>
      </c>
      <c r="H5" s="55"/>
      <c r="I5" s="46"/>
      <c r="J5" s="47"/>
      <c r="K5" s="46"/>
      <c r="L5" s="47"/>
      <c r="M5" s="47"/>
      <c r="N5" s="45" t="str">
        <f>Validazione!E5</f>
        <v>Incompleta</v>
      </c>
    </row>
    <row r="6" spans="1:14" ht="26">
      <c r="A6" s="41">
        <v>3</v>
      </c>
      <c r="B6" s="41">
        <v>20211</v>
      </c>
      <c r="C6" s="25" t="str">
        <f>'Elenco Indicatori PIMO'!D5</f>
        <v>2 STRUTTURA</v>
      </c>
      <c r="D6" s="40" t="str">
        <f>'Elenco Indicatori PIMO'!E5</f>
        <v>2.2 manutenzioni ordinarie e straordinarie ai fini della sicurezza dei pazienti, visitatori e operatori</v>
      </c>
      <c r="E6" s="40" t="str">
        <f>'Elenco Indicatori PIMO'!H5</f>
        <v>2.2.1 manutenzione impianti</v>
      </c>
      <c r="F6" s="27" t="s">
        <v>156</v>
      </c>
      <c r="G6" s="24" t="s">
        <v>157</v>
      </c>
      <c r="H6" s="55"/>
      <c r="I6" s="46"/>
      <c r="J6" s="47"/>
      <c r="K6" s="46"/>
      <c r="L6" s="47"/>
      <c r="M6" s="47"/>
      <c r="N6" s="45" t="str">
        <f>Validazione!E6</f>
        <v>Incompleta</v>
      </c>
    </row>
    <row r="7" spans="1:14" ht="40">
      <c r="A7" s="41">
        <v>4</v>
      </c>
      <c r="B7" s="41">
        <v>20311</v>
      </c>
      <c r="C7" s="25" t="str">
        <f>'Elenco Indicatori PIMO'!D6</f>
        <v>2 STRUTTURA</v>
      </c>
      <c r="D7" s="40" t="str">
        <f>'Elenco Indicatori PIMO'!E6</f>
        <v>2.3 verifiche impianti</v>
      </c>
      <c r="E7" s="40" t="str">
        <f>'Elenco Indicatori PIMO'!H6</f>
        <v>2.3.1 contaminazione da Legionella delle acque</v>
      </c>
      <c r="F7" s="27" t="s">
        <v>156</v>
      </c>
      <c r="G7" s="24" t="s">
        <v>208</v>
      </c>
      <c r="H7" s="55"/>
      <c r="I7" s="46"/>
      <c r="J7" s="47"/>
      <c r="K7" s="46"/>
      <c r="L7" s="47"/>
      <c r="M7" s="47"/>
      <c r="N7" s="45" t="str">
        <f>Validazione!E7</f>
        <v>Incompleta</v>
      </c>
    </row>
    <row r="8" spans="1:14" ht="52">
      <c r="A8" s="41">
        <v>5</v>
      </c>
      <c r="B8" s="41">
        <v>20144</v>
      </c>
      <c r="C8" s="25" t="str">
        <f>'Elenco Indicatori PIMO'!D7</f>
        <v>2 STRUTTURA</v>
      </c>
      <c r="D8" s="40" t="str">
        <f>'Elenco Indicatori PIMO'!E7</f>
        <v>2.4 documento di valutazione dei  rischi</v>
      </c>
      <c r="E8" s="40" t="str">
        <f>'Elenco Indicatori PIMO'!H7</f>
        <v>2.4.1 correttivi apportati per problemi ad alto rischio</v>
      </c>
      <c r="F8" s="27" t="s">
        <v>156</v>
      </c>
      <c r="G8" s="24" t="s">
        <v>158</v>
      </c>
      <c r="H8" s="55"/>
      <c r="I8" s="46"/>
      <c r="J8" s="47"/>
      <c r="K8" s="46"/>
      <c r="L8" s="47"/>
      <c r="M8" s="47"/>
      <c r="N8" s="45" t="str">
        <f>Validazione!E8</f>
        <v>Incompleta</v>
      </c>
    </row>
    <row r="9" spans="1:14" ht="39">
      <c r="A9" s="41">
        <v>6</v>
      </c>
      <c r="B9" s="41">
        <v>30111</v>
      </c>
      <c r="C9" s="25" t="str">
        <f>'Elenco Indicatori PIMO'!D8</f>
        <v>3 TECNOLOGIE</v>
      </c>
      <c r="D9" s="40" t="str">
        <f>'Elenco Indicatori PIMO'!E8</f>
        <v>3.1 governo delle attrezzature (manutenzione e acquisto)</v>
      </c>
      <c r="E9" s="40" t="str">
        <f>'Elenco Indicatori PIMO'!H8</f>
        <v>3.1.1 efficienza dell'alta tecnologia diagnostica</v>
      </c>
      <c r="F9" s="27" t="s">
        <v>156</v>
      </c>
      <c r="G9" s="24" t="s">
        <v>159</v>
      </c>
      <c r="H9" s="55"/>
      <c r="I9" s="46"/>
      <c r="J9" s="47"/>
      <c r="K9" s="46"/>
      <c r="L9" s="47"/>
      <c r="M9" s="47"/>
      <c r="N9" s="45" t="str">
        <f>Validazione!E9</f>
        <v>Incompleta</v>
      </c>
    </row>
    <row r="10" spans="1:14" ht="26">
      <c r="A10" s="41">
        <v>7</v>
      </c>
      <c r="B10" s="41">
        <v>30211</v>
      </c>
      <c r="C10" s="25" t="str">
        <f>'Elenco Indicatori PIMO'!D9</f>
        <v>3 TECNOLOGIE</v>
      </c>
      <c r="D10" s="40" t="str">
        <f>'Elenco Indicatori PIMO'!E9</f>
        <v>3.2 farmacovigilanza</v>
      </c>
      <c r="E10" s="40" t="str">
        <f>'Elenco Indicatori PIMO'!H9</f>
        <v>3.2.1 tasso di segnalazioni di sospetta reazione avversa</v>
      </c>
      <c r="F10" s="29" t="s">
        <v>160</v>
      </c>
      <c r="G10" s="24" t="s">
        <v>161</v>
      </c>
      <c r="H10" s="55"/>
      <c r="I10" s="46"/>
      <c r="J10" s="47"/>
      <c r="K10" s="46"/>
      <c r="L10" s="47"/>
      <c r="M10" s="47"/>
      <c r="N10" s="45" t="str">
        <f>Validazione!E10</f>
        <v>Incompleta</v>
      </c>
    </row>
    <row r="11" spans="1:14" ht="26">
      <c r="A11" s="41">
        <v>8</v>
      </c>
      <c r="B11" s="41">
        <v>30311</v>
      </c>
      <c r="C11" s="25" t="str">
        <f>'Elenco Indicatori PIMO'!D10</f>
        <v>3 TECNOLOGIE</v>
      </c>
      <c r="D11" s="40" t="str">
        <f>'Elenco Indicatori PIMO'!E10</f>
        <v>3.3 dispositivo sorveglianza</v>
      </c>
      <c r="E11" s="40" t="str">
        <f>'Elenco Indicatori PIMO'!H10</f>
        <v>3.3.1 gestione recall dispositivi medici</v>
      </c>
      <c r="F11" s="27" t="s">
        <v>156</v>
      </c>
      <c r="G11" s="24" t="s">
        <v>162</v>
      </c>
      <c r="H11" s="55"/>
      <c r="I11" s="46"/>
      <c r="J11" s="47"/>
      <c r="K11" s="46"/>
      <c r="L11" s="47"/>
      <c r="M11" s="47"/>
      <c r="N11" s="45" t="str">
        <f>Validazione!E11</f>
        <v>Incompleta</v>
      </c>
    </row>
    <row r="12" spans="1:14" ht="65">
      <c r="A12" s="41">
        <v>9</v>
      </c>
      <c r="B12" s="41">
        <v>30411</v>
      </c>
      <c r="C12" s="25" t="str">
        <f>'Elenco Indicatori PIMO'!D11</f>
        <v>3 TECNOLOGIE</v>
      </c>
      <c r="D12" s="40" t="str">
        <f>'Elenco Indicatori PIMO'!E11</f>
        <v>3.4 uso in sicurezza dei farmaci</v>
      </c>
      <c r="E12" s="40" t="str">
        <f>'Elenco Indicatori PIMO'!H11</f>
        <v>3.4.1 stoccaggio elettroliti concentrati</v>
      </c>
      <c r="F12" s="27" t="s">
        <v>156</v>
      </c>
      <c r="G12" s="24" t="s">
        <v>163</v>
      </c>
      <c r="H12" s="55"/>
      <c r="I12" s="46"/>
      <c r="J12" s="47"/>
      <c r="K12" s="46"/>
      <c r="L12" s="47"/>
      <c r="M12" s="47"/>
      <c r="N12" s="45" t="str">
        <f>Validazione!E12</f>
        <v>Incompleta</v>
      </c>
    </row>
    <row r="13" spans="1:14" ht="26">
      <c r="A13" s="41">
        <v>10</v>
      </c>
      <c r="B13" s="41">
        <v>30511</v>
      </c>
      <c r="C13" s="25" t="str">
        <f>'Elenco Indicatori PIMO'!D12</f>
        <v>3 TECNOLOGIE</v>
      </c>
      <c r="D13" s="40" t="str">
        <f>'Elenco Indicatori PIMO'!E12</f>
        <v>3.5 valutazione ed aggiornamento del prontuario aziendale</v>
      </c>
      <c r="E13" s="40" t="str">
        <f>'Elenco Indicatori PIMO'!H12</f>
        <v>3.5.1 prontuario farmaceutico ospedaliero-aggiornamento</v>
      </c>
      <c r="F13" s="27" t="s">
        <v>193</v>
      </c>
      <c r="G13" s="24" t="s">
        <v>192</v>
      </c>
      <c r="H13" s="55"/>
      <c r="I13" s="46"/>
      <c r="J13" s="47"/>
      <c r="K13" s="46"/>
      <c r="L13" s="47"/>
      <c r="M13" s="47"/>
      <c r="N13" s="45" t="str">
        <f>Validazione!E13</f>
        <v>Incompleta</v>
      </c>
    </row>
    <row r="14" spans="1:14" ht="26">
      <c r="A14" s="41">
        <v>11</v>
      </c>
      <c r="B14" s="41">
        <v>40111</v>
      </c>
      <c r="C14" s="25" t="str">
        <f>'Elenco Indicatori PIMO'!D13</f>
        <v>4 SISTEMI INFORMATIVI</v>
      </c>
      <c r="D14" s="40" t="str">
        <f>'Elenco Indicatori PIMO'!E13</f>
        <v>4.1 progetto SISS</v>
      </c>
      <c r="E14" s="40" t="str">
        <f>'Elenco Indicatori PIMO'!H13</f>
        <v>4.1.1 documenti sanitari disponibili on line</v>
      </c>
      <c r="F14" s="27" t="s">
        <v>156</v>
      </c>
      <c r="G14" s="24" t="s">
        <v>164</v>
      </c>
      <c r="H14" s="55"/>
      <c r="I14" s="46"/>
      <c r="J14" s="47"/>
      <c r="K14" s="46"/>
      <c r="L14" s="47"/>
      <c r="M14" s="47"/>
      <c r="N14" s="45" t="str">
        <f>Validazione!E14</f>
        <v>Incompleta</v>
      </c>
    </row>
    <row r="15" spans="1:14" ht="26">
      <c r="A15" s="41">
        <v>12</v>
      </c>
      <c r="B15" s="41">
        <v>40211</v>
      </c>
      <c r="C15" s="25" t="str">
        <f>'Elenco Indicatori PIMO'!D14</f>
        <v>4 SISTEMI INFORMATIVI</v>
      </c>
      <c r="D15" s="40" t="str">
        <f>'Elenco Indicatori PIMO'!E14</f>
        <v>4.2 disaster  recovery</v>
      </c>
      <c r="E15" s="40" t="str">
        <f>'Elenco Indicatori PIMO'!H14</f>
        <v>4.2.1 disaster plan informatico</v>
      </c>
      <c r="F15" s="27" t="s">
        <v>166</v>
      </c>
      <c r="G15" s="24" t="s">
        <v>165</v>
      </c>
      <c r="H15" s="55"/>
      <c r="I15" s="46"/>
      <c r="J15" s="47"/>
      <c r="K15" s="46"/>
      <c r="L15" s="47"/>
      <c r="M15" s="47"/>
      <c r="N15" s="45" t="str">
        <f>Validazione!E15</f>
        <v>Incompleta</v>
      </c>
    </row>
    <row r="16" spans="1:14" ht="52">
      <c r="A16" s="41">
        <v>13</v>
      </c>
      <c r="B16" s="41">
        <v>40311</v>
      </c>
      <c r="C16" s="25" t="str">
        <f>'Elenco Indicatori PIMO'!D15</f>
        <v>4 SISTEMI INFORMATIVI</v>
      </c>
      <c r="D16" s="40" t="str">
        <f>'Elenco Indicatori PIMO'!E15</f>
        <v>4.3 continuità operativa</v>
      </c>
      <c r="E16" s="40" t="str">
        <f>'Elenco Indicatori PIMO'!H15</f>
        <v>4.3.1 continuità operativa informatica</v>
      </c>
      <c r="F16" s="27" t="s">
        <v>193</v>
      </c>
      <c r="G16" s="24" t="s">
        <v>167</v>
      </c>
      <c r="H16" s="55"/>
      <c r="I16" s="46"/>
      <c r="J16" s="47"/>
      <c r="K16" s="46"/>
      <c r="L16" s="47"/>
      <c r="M16" s="47"/>
      <c r="N16" s="45" t="str">
        <f>Validazione!E16</f>
        <v>Incompleta</v>
      </c>
    </row>
    <row r="17" spans="1:14" ht="65">
      <c r="A17" s="41">
        <v>14</v>
      </c>
      <c r="B17" s="41">
        <v>50111</v>
      </c>
      <c r="C17" s="25" t="str">
        <f>'Elenco Indicatori PIMO'!D16</f>
        <v>5 RISORSE UMANE</v>
      </c>
      <c r="D17" s="40" t="str">
        <f>'Elenco Indicatori PIMO'!E16</f>
        <v>5.1 requisiti di accreditamento</v>
      </c>
      <c r="E17" s="40" t="str">
        <f>'Elenco Indicatori PIMO'!H16</f>
        <v>5.1.1 Adeguamento ai requisiti di accreditamento SSR-personale</v>
      </c>
      <c r="F17" s="27" t="s">
        <v>156</v>
      </c>
      <c r="G17" s="24" t="s">
        <v>168</v>
      </c>
      <c r="H17" s="55"/>
      <c r="I17" s="46"/>
      <c r="J17" s="47"/>
      <c r="K17" s="46"/>
      <c r="L17" s="47"/>
      <c r="M17" s="47"/>
      <c r="N17" s="45" t="str">
        <f>Validazione!E17</f>
        <v>Incompleta</v>
      </c>
    </row>
    <row r="18" spans="1:14" ht="78">
      <c r="A18" s="41">
        <v>15</v>
      </c>
      <c r="B18" s="41">
        <v>50211</v>
      </c>
      <c r="C18" s="25" t="str">
        <f>'Elenco Indicatori PIMO'!D17</f>
        <v>5 RISORSE UMANE</v>
      </c>
      <c r="D18" s="40" t="str">
        <f>'Elenco Indicatori PIMO'!E17</f>
        <v>5.2 analisi del fabbisogno di personale</v>
      </c>
      <c r="E18" s="40" t="str">
        <f>'Elenco Indicatori PIMO'!H17</f>
        <v>5.2.1 Copertura fabbisogni del personale</v>
      </c>
      <c r="F18" s="27" t="s">
        <v>193</v>
      </c>
      <c r="G18" s="24" t="s">
        <v>169</v>
      </c>
      <c r="H18" s="55"/>
      <c r="I18" s="46"/>
      <c r="J18" s="47"/>
      <c r="K18" s="46"/>
      <c r="L18" s="47"/>
      <c r="M18" s="47"/>
      <c r="N18" s="45" t="str">
        <f>Validazione!E18</f>
        <v>Incompleta</v>
      </c>
    </row>
    <row r="19" spans="1:14" ht="52">
      <c r="A19" s="41">
        <v>16</v>
      </c>
      <c r="B19" s="41">
        <v>50311</v>
      </c>
      <c r="C19" s="25" t="str">
        <f>'Elenco Indicatori PIMO'!D18</f>
        <v>5 RISORSE UMANE</v>
      </c>
      <c r="D19" s="40" t="str">
        <f>'Elenco Indicatori PIMO'!E18</f>
        <v>5.3 governo del clima aziendale -“CUG / Stress lavoro correlato”</v>
      </c>
      <c r="E19" s="40" t="str">
        <f>'Elenco Indicatori PIMO'!H18</f>
        <v>5.3.1 Rispondenza indagine stress lavoro correlato (SLC)</v>
      </c>
      <c r="F19" s="27" t="s">
        <v>156</v>
      </c>
      <c r="G19" s="24" t="s">
        <v>170</v>
      </c>
      <c r="H19" s="55"/>
      <c r="I19" s="46"/>
      <c r="J19" s="47"/>
      <c r="K19" s="46"/>
      <c r="L19" s="47"/>
      <c r="M19" s="47"/>
      <c r="N19" s="45" t="str">
        <f>Validazione!E19</f>
        <v>Incompleta</v>
      </c>
    </row>
    <row r="20" spans="1:14" ht="26">
      <c r="A20" s="41">
        <v>17</v>
      </c>
      <c r="B20" s="41">
        <v>50411</v>
      </c>
      <c r="C20" s="25" t="str">
        <f>'Elenco Indicatori PIMO'!D19</f>
        <v>5 RISORSE UMANE</v>
      </c>
      <c r="D20" s="40" t="str">
        <f>'Elenco Indicatori PIMO'!E19</f>
        <v>5.4 sicurezza del posto di lavoro, infortuni e sorveglianza sanitaria</v>
      </c>
      <c r="E20" s="40" t="str">
        <f>'Elenco Indicatori PIMO'!H19</f>
        <v>5.4.1 Frequenza infortuni</v>
      </c>
      <c r="F20" s="27" t="s">
        <v>156</v>
      </c>
      <c r="G20" s="24" t="s">
        <v>172</v>
      </c>
      <c r="H20" s="55"/>
      <c r="I20" s="46"/>
      <c r="J20" s="47"/>
      <c r="K20" s="46"/>
      <c r="L20" s="47"/>
      <c r="M20" s="47"/>
      <c r="N20" s="45" t="str">
        <f>Validazione!E20</f>
        <v>Incompleta</v>
      </c>
    </row>
    <row r="21" spans="1:14" ht="26">
      <c r="A21" s="41">
        <v>18</v>
      </c>
      <c r="B21" s="41">
        <v>50511</v>
      </c>
      <c r="C21" s="25" t="str">
        <f>'Elenco Indicatori PIMO'!D20</f>
        <v>5 RISORSE UMANE</v>
      </c>
      <c r="D21" s="40" t="str">
        <f>'Elenco Indicatori PIMO'!E20</f>
        <v>5.5 analisi dell'attività formativa erogata</v>
      </c>
      <c r="E21" s="40" t="str">
        <f>'Elenco Indicatori PIMO'!H20</f>
        <v>5.5.1 Tasso di saturazione dell'offerta formativa</v>
      </c>
      <c r="F21" s="27" t="s">
        <v>156</v>
      </c>
      <c r="G21" s="24" t="s">
        <v>173</v>
      </c>
      <c r="H21" s="55"/>
      <c r="I21" s="46"/>
      <c r="J21" s="47"/>
      <c r="K21" s="46"/>
      <c r="L21" s="47"/>
      <c r="M21" s="47"/>
      <c r="N21" s="45" t="str">
        <f>Validazione!E21</f>
        <v>Incompleta</v>
      </c>
    </row>
    <row r="22" spans="1:14" ht="52">
      <c r="A22" s="41">
        <v>19</v>
      </c>
      <c r="B22" s="41">
        <v>50611</v>
      </c>
      <c r="C22" s="25" t="str">
        <f>'Elenco Indicatori PIMO'!D21</f>
        <v>5 RISORSE UMANE</v>
      </c>
      <c r="D22" s="40" t="str">
        <f>'Elenco Indicatori PIMO'!E21</f>
        <v>5.6 rilevazione e programmazione dei fabbisogni formativi</v>
      </c>
      <c r="E22" s="40" t="str">
        <f>'Elenco Indicatori PIMO'!H21</f>
        <v>5.6.1 Incidenza ore di formazione</v>
      </c>
      <c r="F22" s="27" t="s">
        <v>156</v>
      </c>
      <c r="G22" s="24" t="s">
        <v>174</v>
      </c>
      <c r="H22" s="55"/>
      <c r="I22" s="46"/>
      <c r="J22" s="47"/>
      <c r="K22" s="46"/>
      <c r="L22" s="47"/>
      <c r="M22" s="47"/>
      <c r="N22" s="45" t="str">
        <f>Validazione!E22</f>
        <v>Incompleta</v>
      </c>
    </row>
    <row r="23" spans="1:14" ht="52">
      <c r="A23" s="41">
        <v>20</v>
      </c>
      <c r="B23" s="41">
        <v>50711</v>
      </c>
      <c r="C23" s="25" t="str">
        <f>'Elenco Indicatori PIMO'!D22</f>
        <v>5 RISORSE UMANE</v>
      </c>
      <c r="D23" s="40" t="str">
        <f>'Elenco Indicatori PIMO'!E22</f>
        <v>5.7 valutazione e sviluppo delle competenze</v>
      </c>
      <c r="E23" s="40" t="str">
        <f>'Elenco Indicatori PIMO'!H22</f>
        <v>5.7.1 Dipendenti con valutazione annuale delle competenze (ovvero della peroformance individuale)</v>
      </c>
      <c r="F23" s="27" t="s">
        <v>156</v>
      </c>
      <c r="G23" s="24" t="s">
        <v>175</v>
      </c>
      <c r="H23" s="55"/>
      <c r="I23" s="46"/>
      <c r="J23" s="47"/>
      <c r="K23" s="46"/>
      <c r="L23" s="47"/>
      <c r="M23" s="47"/>
      <c r="N23" s="45" t="str">
        <f>Validazione!E23</f>
        <v>Incompleta</v>
      </c>
    </row>
    <row r="24" spans="1:14" ht="26">
      <c r="A24" s="41">
        <v>21</v>
      </c>
      <c r="B24" s="41">
        <v>50811</v>
      </c>
      <c r="C24" s="25" t="str">
        <f>'Elenco Indicatori PIMO'!D23</f>
        <v>5 RISORSE UMANE</v>
      </c>
      <c r="D24" s="40" t="str">
        <f>'Elenco Indicatori PIMO'!E23</f>
        <v>5.8 accreditamento provider (ove presente in azienda)</v>
      </c>
      <c r="E24" s="40" t="str">
        <f>'Elenco Indicatori PIMO'!H23</f>
        <v>5.8.1 Crediti ECM erogati per profilo</v>
      </c>
      <c r="F24" s="27" t="s">
        <v>176</v>
      </c>
      <c r="G24" s="24" t="s">
        <v>199</v>
      </c>
      <c r="H24" s="55"/>
      <c r="I24" s="46"/>
      <c r="J24" s="47"/>
      <c r="K24" s="46"/>
      <c r="L24" s="47"/>
      <c r="M24" s="47"/>
      <c r="N24" s="45" t="str">
        <f>Validazione!E24</f>
        <v>Incompleta</v>
      </c>
    </row>
    <row r="25" spans="1:14" ht="26">
      <c r="A25" s="41">
        <v>22</v>
      </c>
      <c r="B25" s="41">
        <v>60111</v>
      </c>
      <c r="C25" s="25" t="str">
        <f>'Elenco Indicatori PIMO'!D24</f>
        <v>6 ORGANIZZAZIONE</v>
      </c>
      <c r="D25" s="40" t="str">
        <f>'Elenco Indicatori PIMO'!E24</f>
        <v>6.1 obiettivi di mandato</v>
      </c>
      <c r="E25" s="40" t="str">
        <f>'Elenco Indicatori PIMO'!H24</f>
        <v>6.1.1 presa in carico obiettivi di mandato</v>
      </c>
      <c r="F25" s="27" t="s">
        <v>166</v>
      </c>
      <c r="G25" s="24" t="s">
        <v>177</v>
      </c>
      <c r="H25" s="55"/>
      <c r="I25" s="46"/>
      <c r="J25" s="47"/>
      <c r="K25" s="46"/>
      <c r="L25" s="47"/>
      <c r="M25" s="47"/>
      <c r="N25" s="45" t="str">
        <f>Validazione!E25</f>
        <v>Incompleta</v>
      </c>
    </row>
    <row r="26" spans="1:14" ht="39">
      <c r="A26" s="41">
        <v>23</v>
      </c>
      <c r="B26" s="41">
        <v>60211</v>
      </c>
      <c r="C26" s="25" t="str">
        <f>'Elenco Indicatori PIMO'!D25</f>
        <v>6 ORGANIZZAZIONE</v>
      </c>
      <c r="D26" s="40" t="str">
        <f>'Elenco Indicatori PIMO'!E25</f>
        <v>6.2 segnalazioni dei cittadini</v>
      </c>
      <c r="E26" s="40" t="str">
        <f>'Elenco Indicatori PIMO'!H25</f>
        <v>6.2.1 classe prioritaria di segnalazione</v>
      </c>
      <c r="F26" s="27" t="s">
        <v>156</v>
      </c>
      <c r="G26" s="24" t="s">
        <v>178</v>
      </c>
      <c r="H26" s="55"/>
      <c r="I26" s="46"/>
      <c r="J26" s="47"/>
      <c r="K26" s="46"/>
      <c r="L26" s="47"/>
      <c r="M26" s="47"/>
      <c r="N26" s="45" t="str">
        <f>Validazione!E26</f>
        <v>Incompleta</v>
      </c>
    </row>
    <row r="27" spans="1:14" ht="26">
      <c r="A27" s="41">
        <v>24</v>
      </c>
      <c r="B27" s="41">
        <v>60311</v>
      </c>
      <c r="C27" s="25" t="str">
        <f>'Elenco Indicatori PIMO'!D26</f>
        <v>6 ORGANIZZAZIONE</v>
      </c>
      <c r="D27" s="40" t="str">
        <f>'Elenco Indicatori PIMO'!E26</f>
        <v>6.3 rilevazione della qualità percepita (customer)</v>
      </c>
      <c r="E27" s="40" t="str">
        <f>'Elenco Indicatori PIMO'!H26</f>
        <v>6.3.1 % dei giudizi positivi nelle rilevazioni di customer satisfaction</v>
      </c>
      <c r="F27" s="27" t="s">
        <v>156</v>
      </c>
      <c r="G27" s="24" t="s">
        <v>179</v>
      </c>
      <c r="H27" s="55"/>
      <c r="I27" s="46"/>
      <c r="J27" s="47"/>
      <c r="K27" s="46"/>
      <c r="L27" s="47"/>
      <c r="M27" s="47"/>
      <c r="N27" s="45" t="str">
        <f>Validazione!E27</f>
        <v>Incompleta</v>
      </c>
    </row>
    <row r="28" spans="1:14" ht="26">
      <c r="A28" s="41">
        <v>25</v>
      </c>
      <c r="B28" s="41">
        <v>60411</v>
      </c>
      <c r="C28" s="25" t="str">
        <f>'Elenco Indicatori PIMO'!D27</f>
        <v>6 ORGANIZZAZIONE</v>
      </c>
      <c r="D28" s="40" t="str">
        <f>'Elenco Indicatori PIMO'!E27</f>
        <v>6.4 strategie della comunicazione aziendale</v>
      </c>
      <c r="E28" s="40" t="str">
        <f>'Elenco Indicatori PIMO'!H27</f>
        <v>6.4.1 standard di comunicazione esterna</v>
      </c>
      <c r="F28" s="27" t="s">
        <v>156</v>
      </c>
      <c r="G28" s="24" t="s">
        <v>180</v>
      </c>
      <c r="H28" s="55"/>
      <c r="I28" s="46"/>
      <c r="J28" s="47"/>
      <c r="K28" s="46"/>
      <c r="L28" s="47"/>
      <c r="M28" s="47"/>
      <c r="N28" s="45" t="str">
        <f>Validazione!E28</f>
        <v>Incompleta</v>
      </c>
    </row>
    <row r="29" spans="1:14" ht="26">
      <c r="A29" s="41">
        <v>26</v>
      </c>
      <c r="B29" s="41">
        <v>60511</v>
      </c>
      <c r="C29" s="25" t="str">
        <f>'Elenco Indicatori PIMO'!D28</f>
        <v>6 ORGANIZZAZIONE</v>
      </c>
      <c r="D29" s="40" t="str">
        <f>'Elenco Indicatori PIMO'!E28</f>
        <v>6.5 gestione del rischio clinico</v>
      </c>
      <c r="E29" s="40" t="str">
        <f>'Elenco Indicatori PIMO'!H28</f>
        <v>6.5.1 % di implementazione delle raccomandazioni</v>
      </c>
      <c r="F29" s="27" t="s">
        <v>156</v>
      </c>
      <c r="G29" s="24" t="s">
        <v>181</v>
      </c>
      <c r="H29" s="55"/>
      <c r="I29" s="46"/>
      <c r="J29" s="47"/>
      <c r="K29" s="46"/>
      <c r="L29" s="47"/>
      <c r="M29" s="47"/>
      <c r="N29" s="45" t="str">
        <f>Validazione!E29</f>
        <v>Incompleta</v>
      </c>
    </row>
    <row r="30" spans="1:14" ht="39">
      <c r="A30" s="41">
        <v>27</v>
      </c>
      <c r="B30" s="41">
        <v>60611</v>
      </c>
      <c r="C30" s="25" t="str">
        <f>'Elenco Indicatori PIMO'!D29</f>
        <v>6 ORGANIZZAZIONE</v>
      </c>
      <c r="D30" s="40" t="str">
        <f>'Elenco Indicatori PIMO'!E29</f>
        <v>6.6 gestione del contenzioso</v>
      </c>
      <c r="E30" s="40" t="str">
        <f>'Elenco Indicatori PIMO'!H29</f>
        <v>6.6.1 frequenza normalizzata di richieste di risarcimento su giorni di degenza</v>
      </c>
      <c r="F30" s="30" t="s">
        <v>160</v>
      </c>
      <c r="G30" s="24" t="s">
        <v>182</v>
      </c>
      <c r="H30" s="55"/>
      <c r="I30" s="46"/>
      <c r="J30" s="47"/>
      <c r="K30" s="46"/>
      <c r="L30" s="47"/>
      <c r="M30" s="47"/>
      <c r="N30" s="45" t="str">
        <f>Validazione!E30</f>
        <v>Incompleta</v>
      </c>
    </row>
    <row r="31" spans="1:14" ht="26">
      <c r="A31" s="41">
        <v>28</v>
      </c>
      <c r="B31" s="41">
        <v>60711</v>
      </c>
      <c r="C31" s="25" t="str">
        <f>'Elenco Indicatori PIMO'!D30</f>
        <v>6 ORGANIZZAZIONE</v>
      </c>
      <c r="D31" s="40" t="str">
        <f>'Elenco Indicatori PIMO'!E30</f>
        <v xml:space="preserve">6.7 verbali e reports afferenti a Comitati con partecipazione aziendale </v>
      </c>
      <c r="E31" s="40" t="str">
        <f>'Elenco Indicatori PIMO'!H30</f>
        <v>6.7.1 evidenza oggettiva delle riunioni dei comitati aziendali</v>
      </c>
      <c r="F31" s="27" t="s">
        <v>156</v>
      </c>
      <c r="G31" s="24" t="s">
        <v>183</v>
      </c>
      <c r="H31" s="55"/>
      <c r="I31" s="46"/>
      <c r="J31" s="47"/>
      <c r="K31" s="46"/>
      <c r="L31" s="47"/>
      <c r="M31" s="47"/>
      <c r="N31" s="45" t="str">
        <f>Validazione!E31</f>
        <v>Incompleta</v>
      </c>
    </row>
    <row r="32" spans="1:14" ht="52">
      <c r="A32" s="41">
        <v>29</v>
      </c>
      <c r="B32" s="41">
        <v>60811</v>
      </c>
      <c r="C32" s="25" t="str">
        <f>'Elenco Indicatori PIMO'!D31</f>
        <v>6 ORGANIZZAZIONE</v>
      </c>
      <c r="D32" s="40" t="str">
        <f>'Elenco Indicatori PIMO'!E31</f>
        <v xml:space="preserve">6.8 indicatori dei processi sanitari ed organizzativi dell'assistenza </v>
      </c>
      <c r="E32" s="40" t="str">
        <f>'Elenco Indicatori PIMO'!H31</f>
        <v>6.8.1 definizione di PDTA aziendale in base a criteri di priorità</v>
      </c>
      <c r="F32" s="27" t="s">
        <v>156</v>
      </c>
      <c r="G32" s="24" t="s">
        <v>184</v>
      </c>
      <c r="H32" s="55"/>
      <c r="I32" s="46"/>
      <c r="J32" s="47"/>
      <c r="K32" s="46"/>
      <c r="L32" s="47"/>
      <c r="M32" s="47"/>
      <c r="N32" s="45" t="str">
        <f>Validazione!E32</f>
        <v>Incompleta</v>
      </c>
    </row>
    <row r="33" spans="1:14" ht="52">
      <c r="A33" s="41">
        <v>30</v>
      </c>
      <c r="B33" s="41">
        <v>60911</v>
      </c>
      <c r="C33" s="25" t="str">
        <f>'Elenco Indicatori PIMO'!D32</f>
        <v>6 ORGANIZZAZIONE</v>
      </c>
      <c r="D33" s="40" t="str">
        <f>'Elenco Indicatori PIMO'!E32</f>
        <v>6,9 qualità della documentazione sanitaria</v>
      </c>
      <c r="E33" s="40" t="str">
        <f>'Elenco Indicatori PIMO'!H32</f>
        <v>6.9.1 Esito dei controlli NOC sulla documentazione sanitaria</v>
      </c>
      <c r="F33" s="27" t="s">
        <v>156</v>
      </c>
      <c r="G33" s="24" t="s">
        <v>185</v>
      </c>
      <c r="H33" s="55"/>
      <c r="I33" s="46"/>
      <c r="J33" s="47"/>
      <c r="K33" s="46"/>
      <c r="L33" s="47"/>
      <c r="M33" s="47"/>
      <c r="N33" s="45" t="str">
        <f>Validazione!E33</f>
        <v>Incompleta</v>
      </c>
    </row>
    <row r="34" spans="1:14" ht="26">
      <c r="A34" s="41">
        <v>31</v>
      </c>
      <c r="B34" s="41">
        <v>61011</v>
      </c>
      <c r="C34" s="25" t="str">
        <f>'Elenco Indicatori PIMO'!D33</f>
        <v>6 ORGANIZZAZIONE</v>
      </c>
      <c r="D34" s="40" t="str">
        <f>'Elenco Indicatori PIMO'!E33</f>
        <v>6.10 qualità dei flussi informativi</v>
      </c>
      <c r="E34" s="40" t="str">
        <f>'Elenco Indicatori PIMO'!H33</f>
        <v>6.10.1 tempestività dei flussi informativi</v>
      </c>
      <c r="F34" s="27" t="s">
        <v>156</v>
      </c>
      <c r="G34" s="24" t="s">
        <v>186</v>
      </c>
      <c r="H34" s="55"/>
      <c r="I34" s="46"/>
      <c r="J34" s="47"/>
      <c r="K34" s="46"/>
      <c r="L34" s="47"/>
      <c r="M34" s="47"/>
      <c r="N34" s="45" t="str">
        <f>Validazione!E34</f>
        <v>Incompleta</v>
      </c>
    </row>
    <row r="35" spans="1:14" ht="52">
      <c r="A35" s="41">
        <v>32</v>
      </c>
      <c r="B35" s="41">
        <v>61111</v>
      </c>
      <c r="C35" s="25" t="str">
        <f>'Elenco Indicatori PIMO'!D34</f>
        <v>6 ORGANIZZAZIONE</v>
      </c>
      <c r="D35" s="40" t="str">
        <f>'Elenco Indicatori PIMO'!E34</f>
        <v>6.11 monitoraggio liste d'attesa</v>
      </c>
      <c r="E35" s="40" t="str">
        <f>'Elenco Indicatori PIMO'!H34</f>
        <v>6.11.1 % prestazioni che rispettano i tempi di attesa</v>
      </c>
      <c r="F35" s="27" t="s">
        <v>156</v>
      </c>
      <c r="G35" s="24" t="s">
        <v>187</v>
      </c>
      <c r="H35" s="55"/>
      <c r="I35" s="46"/>
      <c r="J35" s="47"/>
      <c r="K35" s="46"/>
      <c r="L35" s="47"/>
      <c r="M35" s="47"/>
      <c r="N35" s="45" t="str">
        <f>Validazione!E35</f>
        <v>Incompleta</v>
      </c>
    </row>
    <row r="36" spans="1:14" ht="117">
      <c r="A36" s="41">
        <v>33</v>
      </c>
      <c r="B36" s="41">
        <v>61211</v>
      </c>
      <c r="C36" s="25" t="str">
        <f>'Elenco Indicatori PIMO'!D35</f>
        <v>6 ORGANIZZAZIONE</v>
      </c>
      <c r="D36" s="40" t="str">
        <f>'Elenco Indicatori PIMO'!E35</f>
        <v>6.12 recepimento delle comunicazioni dell'Organismo di Vigilanza ai sensi del D.lgs 231/01</v>
      </c>
      <c r="E36" s="40" t="str">
        <f>'Elenco Indicatori PIMO'!H35</f>
        <v>6.12.1 Indice di chiusura delle raccomandazioni / prescrizioni emesse dall'ODV con esisto positivo</v>
      </c>
      <c r="F36" s="27" t="s">
        <v>156</v>
      </c>
      <c r="G36" s="24" t="s">
        <v>188</v>
      </c>
      <c r="H36" s="55"/>
      <c r="I36" s="46"/>
      <c r="J36" s="47"/>
      <c r="K36" s="46"/>
      <c r="L36" s="47"/>
      <c r="M36" s="47"/>
      <c r="N36" s="45" t="str">
        <f>Validazione!E36</f>
        <v>Incompleta</v>
      </c>
    </row>
    <row r="37" spans="1:14" ht="78">
      <c r="A37" s="41">
        <v>34</v>
      </c>
      <c r="B37" s="41">
        <v>61311</v>
      </c>
      <c r="C37" s="25" t="str">
        <f>'Elenco Indicatori PIMO'!D36</f>
        <v>6 ORGANIZZAZIONE</v>
      </c>
      <c r="D37" s="40" t="str">
        <f>'Elenco Indicatori PIMO'!E36</f>
        <v xml:space="preserve">6.13 adeguamenti del Codice Etico e del Modello Organizzativo </v>
      </c>
      <c r="E37" s="40" t="str">
        <f>'Elenco Indicatori PIMO'!H36</f>
        <v>6.13.1 aggiornamento del Codice Etico (o Codice Etico Comportamentale)</v>
      </c>
      <c r="F37" s="27" t="s">
        <v>166</v>
      </c>
      <c r="G37" s="24" t="s">
        <v>189</v>
      </c>
      <c r="H37" s="55"/>
      <c r="I37" s="46"/>
      <c r="J37" s="47"/>
      <c r="K37" s="46"/>
      <c r="L37" s="47"/>
      <c r="M37" s="47"/>
      <c r="N37" s="45" t="str">
        <f>Validazione!E37</f>
        <v>Incompleta</v>
      </c>
    </row>
    <row r="38" spans="1:14" ht="52">
      <c r="A38" s="41">
        <v>35</v>
      </c>
      <c r="B38" s="41">
        <v>61411</v>
      </c>
      <c r="C38" s="25" t="str">
        <f>'Elenco Indicatori PIMO'!D37</f>
        <v>6 ORGANIZZAZIONE</v>
      </c>
      <c r="D38" s="40" t="str">
        <f>'Elenco Indicatori PIMO'!E37</f>
        <v>6.14 prevenzione della corruzione, dell'illegalità e trasparenza</v>
      </c>
      <c r="E38" s="40" t="str">
        <f>'Elenco Indicatori PIMO'!H37</f>
        <v>6.14.1 indice di chiusura delle azioni previste nel PTPC Piano Triennale Prevenzione e Corruzione e PTTI  Piano triennale Trasparenza e Integrità.</v>
      </c>
      <c r="F38" s="27" t="s">
        <v>156</v>
      </c>
      <c r="G38" s="24" t="s">
        <v>190</v>
      </c>
      <c r="H38" s="55"/>
      <c r="I38" s="46"/>
      <c r="J38" s="47"/>
      <c r="K38" s="46"/>
      <c r="L38" s="47"/>
      <c r="M38" s="47"/>
      <c r="N38" s="45" t="str">
        <f>Validazione!E38</f>
        <v>Incompleta</v>
      </c>
    </row>
    <row r="39" spans="1:14" ht="26">
      <c r="A39" s="41">
        <v>36</v>
      </c>
      <c r="B39" s="41">
        <v>61511</v>
      </c>
      <c r="C39" s="25" t="str">
        <f>'Elenco Indicatori PIMO'!D38</f>
        <v>6 ORGANIZZAZIONE</v>
      </c>
      <c r="D39" s="40" t="str">
        <f>'Elenco Indicatori PIMO'!E38</f>
        <v>6.15 tutela dei dati personali sensibili e genetici</v>
      </c>
      <c r="E39" s="40" t="str">
        <f>'Elenco Indicatori PIMO'!H38</f>
        <v>6.15.1 segnalazioni in merito a mancati adempimenti sulla privacy</v>
      </c>
      <c r="F39" s="27" t="s">
        <v>193</v>
      </c>
      <c r="G39" s="24" t="s">
        <v>191</v>
      </c>
      <c r="H39" s="55"/>
      <c r="I39" s="46"/>
      <c r="J39" s="47"/>
      <c r="K39" s="46"/>
      <c r="L39" s="47"/>
      <c r="M39" s="47"/>
      <c r="N39" s="45" t="str">
        <f>Validazione!E39</f>
        <v>Incompleta</v>
      </c>
    </row>
    <row r="40" spans="1:14" ht="39">
      <c r="A40" s="41">
        <v>37</v>
      </c>
      <c r="B40" s="41">
        <v>61611</v>
      </c>
      <c r="C40" s="25" t="str">
        <f>'Elenco Indicatori PIMO'!D39</f>
        <v>6 ORGANIZZAZIONE</v>
      </c>
      <c r="D40" s="40" t="str">
        <f>'Elenco Indicatori PIMO'!E39</f>
        <v>6.16 semplificazione e  dematerializzazione</v>
      </c>
      <c r="E40" s="40" t="str">
        <f>'Elenco Indicatori PIMO'!H39</f>
        <v>6.16.1 avanzamento e sviluppo di progetti innovativi nell'area della semplificazione e dematerializzazione</v>
      </c>
      <c r="F40" s="27" t="s">
        <v>156</v>
      </c>
      <c r="G40" s="24" t="s">
        <v>194</v>
      </c>
      <c r="H40" s="55"/>
      <c r="I40" s="46"/>
      <c r="J40" s="47"/>
      <c r="K40" s="46"/>
      <c r="L40" s="47"/>
      <c r="M40" s="47"/>
      <c r="N40" s="45" t="str">
        <f>Validazione!E40</f>
        <v>Incompleta</v>
      </c>
    </row>
    <row r="41" spans="1:14" ht="52">
      <c r="A41" s="41">
        <v>38</v>
      </c>
      <c r="B41" s="41">
        <v>61711</v>
      </c>
      <c r="C41" s="25" t="str">
        <f>'Elenco Indicatori PIMO'!D40</f>
        <v>6 ORGANIZZAZIONE</v>
      </c>
      <c r="D41" s="40" t="str">
        <f>'Elenco Indicatori PIMO'!E40</f>
        <v>6.17 qualità dei fornitori</v>
      </c>
      <c r="E41" s="40" t="str">
        <f>'Elenco Indicatori PIMO'!H40</f>
        <v>6.17.1 indice di corretta evasione dell'ordine-appalto rispetto a quanto contrattualmente previsto</v>
      </c>
      <c r="F41" s="27" t="s">
        <v>156</v>
      </c>
      <c r="G41" s="24" t="s">
        <v>195</v>
      </c>
      <c r="H41" s="55"/>
      <c r="I41" s="46"/>
      <c r="J41" s="47"/>
      <c r="K41" s="46"/>
      <c r="L41" s="47"/>
      <c r="M41" s="47"/>
      <c r="N41" s="45" t="str">
        <f>Validazione!E41</f>
        <v>Incompleta</v>
      </c>
    </row>
    <row r="42" spans="1:14" ht="52">
      <c r="A42" s="41">
        <v>39</v>
      </c>
      <c r="B42" s="41">
        <v>61811</v>
      </c>
      <c r="C42" s="25" t="str">
        <f>'Elenco Indicatori PIMO'!D41</f>
        <v>6 ORGANIZZAZIONE</v>
      </c>
      <c r="D42" s="40" t="str">
        <f>'Elenco Indicatori PIMO'!E41</f>
        <v>6.18 qualità dei servizi forniti in outsourcing</v>
      </c>
      <c r="E42" s="40" t="str">
        <f>'Elenco Indicatori PIMO'!H41</f>
        <v>6.18.1 indice di soddisfazione del servizio dato in outsourcing</v>
      </c>
      <c r="F42" s="27" t="s">
        <v>156</v>
      </c>
      <c r="G42" s="24" t="s">
        <v>196</v>
      </c>
      <c r="H42" s="55"/>
      <c r="I42" s="46"/>
      <c r="J42" s="47"/>
      <c r="K42" s="46"/>
      <c r="L42" s="47"/>
      <c r="M42" s="47"/>
      <c r="N42" s="45" t="str">
        <f>Validazione!E42</f>
        <v>Incompleta</v>
      </c>
    </row>
    <row r="43" spans="1:14" ht="26">
      <c r="A43" s="41">
        <v>40</v>
      </c>
      <c r="B43" s="41">
        <v>61911</v>
      </c>
      <c r="C43" s="25" t="str">
        <f>'Elenco Indicatori PIMO'!D42</f>
        <v>6 ORGANIZZAZIONE</v>
      </c>
      <c r="D43" s="40" t="str">
        <f>'Elenco Indicatori PIMO'!E42</f>
        <v xml:space="preserve">6.19 esiti degli audit interni e di parte terza </v>
      </c>
      <c r="E43" s="40" t="str">
        <f>'Elenco Indicatori PIMO'!H42</f>
        <v>6.19.1 esiti degli audit interni e di parte terza</v>
      </c>
      <c r="F43" s="27" t="s">
        <v>156</v>
      </c>
      <c r="G43" s="24" t="s">
        <v>197</v>
      </c>
      <c r="H43" s="55"/>
      <c r="I43" s="46"/>
      <c r="J43" s="47"/>
      <c r="K43" s="46"/>
      <c r="L43" s="47"/>
      <c r="M43" s="47"/>
      <c r="N43" s="45" t="str">
        <f>Validazione!E43</f>
        <v>Incompleta</v>
      </c>
    </row>
    <row r="44" spans="1:14" ht="26">
      <c r="A44" s="41">
        <v>41</v>
      </c>
      <c r="B44" s="41">
        <v>62011</v>
      </c>
      <c r="C44" s="25" t="str">
        <f>'Elenco Indicatori PIMO'!D43</f>
        <v>6 ORGANIZZAZIONE</v>
      </c>
      <c r="D44" s="40" t="str">
        <f>'Elenco Indicatori PIMO'!E43</f>
        <v>6.20 riesame obiettivi medio termine</v>
      </c>
      <c r="E44" s="40" t="str">
        <f>'Elenco Indicatori PIMO'!H43</f>
        <v>6.20.1 riesame obiettivi a medio termine</v>
      </c>
      <c r="F44" s="27" t="s">
        <v>156</v>
      </c>
      <c r="G44" s="24" t="s">
        <v>198</v>
      </c>
      <c r="H44" s="55"/>
      <c r="I44" s="46"/>
      <c r="J44" s="47"/>
      <c r="K44" s="46"/>
      <c r="L44" s="47"/>
      <c r="M44" s="47"/>
      <c r="N44" s="45" t="str">
        <f>Validazione!E44</f>
        <v>Incompleta</v>
      </c>
    </row>
    <row r="45" spans="1:14">
      <c r="A45" s="63">
        <v>42</v>
      </c>
      <c r="B45" s="28">
        <v>62111</v>
      </c>
      <c r="C45" s="61" t="str">
        <f>'Elenco Indicatori PIMO'!D44</f>
        <v>6 ORGANIZZAZIONE</v>
      </c>
      <c r="D45" s="64" t="str">
        <f>'Elenco Indicatori PIMO'!E44</f>
        <v>6.21  sviluppo di processi secondo il metodo HTA</v>
      </c>
      <c r="E45" s="65" t="str">
        <f>'Elenco Indicatori PIMO'!H44</f>
        <v>6.21.1 età media delle alte tecnologie</v>
      </c>
      <c r="F45" s="27" t="s">
        <v>156</v>
      </c>
      <c r="G45" s="31" t="s">
        <v>200</v>
      </c>
      <c r="H45" s="55"/>
      <c r="I45" s="46"/>
      <c r="J45" s="47"/>
      <c r="K45" s="68"/>
      <c r="L45" s="68"/>
      <c r="M45" s="68"/>
      <c r="N45" s="45" t="str">
        <f>Validazione!E45</f>
        <v>Incompleta</v>
      </c>
    </row>
    <row r="46" spans="1:14">
      <c r="A46" s="63"/>
      <c r="B46" s="28">
        <v>62112</v>
      </c>
      <c r="C46" s="61"/>
      <c r="D46" s="64"/>
      <c r="E46" s="66"/>
      <c r="F46" s="27" t="s">
        <v>156</v>
      </c>
      <c r="G46" s="27" t="s">
        <v>201</v>
      </c>
      <c r="H46" s="55"/>
      <c r="I46" s="46"/>
      <c r="J46" s="47"/>
      <c r="K46" s="69"/>
      <c r="L46" s="69"/>
      <c r="M46" s="69"/>
      <c r="N46" s="45" t="str">
        <f>Validazione!E46</f>
        <v>Incompleta</v>
      </c>
    </row>
    <row r="47" spans="1:14">
      <c r="A47" s="63"/>
      <c r="B47" s="28">
        <v>62113</v>
      </c>
      <c r="C47" s="61"/>
      <c r="D47" s="64"/>
      <c r="E47" s="66"/>
      <c r="F47" s="27" t="s">
        <v>156</v>
      </c>
      <c r="G47" s="28" t="s">
        <v>202</v>
      </c>
      <c r="H47" s="55"/>
      <c r="I47" s="46"/>
      <c r="J47" s="47"/>
      <c r="K47" s="69"/>
      <c r="L47" s="69"/>
      <c r="M47" s="69"/>
      <c r="N47" s="45" t="str">
        <f>Validazione!E47</f>
        <v>Incompleta</v>
      </c>
    </row>
    <row r="48" spans="1:14">
      <c r="A48" s="63"/>
      <c r="B48" s="28">
        <v>62114</v>
      </c>
      <c r="C48" s="61"/>
      <c r="D48" s="64"/>
      <c r="E48" s="66"/>
      <c r="F48" s="27" t="s">
        <v>156</v>
      </c>
      <c r="G48" s="28" t="s">
        <v>203</v>
      </c>
      <c r="H48" s="55"/>
      <c r="I48" s="46"/>
      <c r="J48" s="47"/>
      <c r="K48" s="69"/>
      <c r="L48" s="69"/>
      <c r="M48" s="69"/>
      <c r="N48" s="45" t="str">
        <f>Validazione!E48</f>
        <v>Incompleta</v>
      </c>
    </row>
    <row r="49" spans="1:14">
      <c r="A49" s="63"/>
      <c r="B49" s="28">
        <v>62115</v>
      </c>
      <c r="C49" s="61"/>
      <c r="D49" s="64"/>
      <c r="E49" s="66"/>
      <c r="F49" s="27" t="s">
        <v>156</v>
      </c>
      <c r="G49" s="28" t="s">
        <v>204</v>
      </c>
      <c r="H49" s="55"/>
      <c r="I49" s="46"/>
      <c r="J49" s="47"/>
      <c r="K49" s="69"/>
      <c r="L49" s="69"/>
      <c r="M49" s="69"/>
      <c r="N49" s="45" t="str">
        <f>Validazione!E49</f>
        <v>Incompleta</v>
      </c>
    </row>
    <row r="50" spans="1:14">
      <c r="A50" s="63"/>
      <c r="B50" s="28">
        <v>62116</v>
      </c>
      <c r="C50" s="61"/>
      <c r="D50" s="64"/>
      <c r="E50" s="66"/>
      <c r="F50" s="27" t="s">
        <v>156</v>
      </c>
      <c r="G50" s="28" t="s">
        <v>205</v>
      </c>
      <c r="H50" s="55"/>
      <c r="I50" s="46"/>
      <c r="J50" s="47"/>
      <c r="K50" s="69"/>
      <c r="L50" s="69"/>
      <c r="M50" s="69"/>
      <c r="N50" s="45" t="str">
        <f>Validazione!E50</f>
        <v>Incompleta</v>
      </c>
    </row>
    <row r="51" spans="1:14">
      <c r="A51" s="63"/>
      <c r="B51" s="28">
        <v>62117</v>
      </c>
      <c r="C51" s="61"/>
      <c r="D51" s="64"/>
      <c r="E51" s="67"/>
      <c r="F51" s="27" t="s">
        <v>156</v>
      </c>
      <c r="G51" s="28" t="s">
        <v>206</v>
      </c>
      <c r="H51" s="55"/>
      <c r="I51" s="46"/>
      <c r="J51" s="47"/>
      <c r="K51" s="70"/>
      <c r="L51" s="70"/>
      <c r="M51" s="70"/>
      <c r="N51" s="45" t="str">
        <f>Validazione!E51</f>
        <v>Incompleta</v>
      </c>
    </row>
    <row r="52" spans="1:14" ht="26">
      <c r="A52" s="41">
        <v>43</v>
      </c>
      <c r="B52" s="41">
        <v>70111</v>
      </c>
      <c r="C52" s="25" t="str">
        <f>'Elenco Indicatori PIMO'!D45</f>
        <v>7 AUTOVALUTAZIONE</v>
      </c>
      <c r="D52" s="40" t="str">
        <f>'Elenco Indicatori PIMO'!E45</f>
        <v>7.1 riesame delle autovalutazioni</v>
      </c>
      <c r="E52" s="40" t="str">
        <f>'Elenco Indicatori PIMO'!H45</f>
        <v>7.1.1 riesame delle autovalutazioni</v>
      </c>
      <c r="F52" s="27" t="s">
        <v>156</v>
      </c>
      <c r="G52" s="24" t="s">
        <v>207</v>
      </c>
      <c r="H52" s="55"/>
      <c r="I52" s="46"/>
      <c r="J52" s="47"/>
      <c r="K52" s="46"/>
      <c r="L52" s="47"/>
      <c r="M52" s="47"/>
      <c r="N52" s="45" t="str">
        <f>Validazione!E52</f>
        <v>Incompleta</v>
      </c>
    </row>
  </sheetData>
  <sheetProtection password="EC1D" sheet="1" objects="1" scenarios="1" selectLockedCells="1" sort="0" autoFilter="0"/>
  <autoFilter ref="A1:N52"/>
  <dataConsolidate/>
  <mergeCells count="14">
    <mergeCell ref="K45:K51"/>
    <mergeCell ref="L45:L51"/>
    <mergeCell ref="M45:M51"/>
    <mergeCell ref="K2:K4"/>
    <mergeCell ref="L2:L4"/>
    <mergeCell ref="M2:M4"/>
    <mergeCell ref="C2:C4"/>
    <mergeCell ref="D2:D4"/>
    <mergeCell ref="E2:E4"/>
    <mergeCell ref="A2:A4"/>
    <mergeCell ref="C45:C51"/>
    <mergeCell ref="D45:D51"/>
    <mergeCell ref="E45:E51"/>
    <mergeCell ref="A45:A51"/>
  </mergeCells>
  <phoneticPr fontId="22" type="noConversion"/>
  <conditionalFormatting sqref="H5">
    <cfRule type="containsBlanks" dxfId="10" priority="13">
      <formula>LEN(TRIM(H5))=0</formula>
    </cfRule>
  </conditionalFormatting>
  <conditionalFormatting sqref="H2:J52">
    <cfRule type="containsBlanks" dxfId="9" priority="1">
      <formula>LEN(TRIM(H2))=0</formula>
    </cfRule>
  </conditionalFormatting>
  <conditionalFormatting sqref="K2">
    <cfRule type="containsBlanks" dxfId="8" priority="11">
      <formula>LEN(TRIM(K2))=0</formula>
    </cfRule>
  </conditionalFormatting>
  <conditionalFormatting sqref="L2">
    <cfRule type="containsBlanks" dxfId="7" priority="10">
      <formula>LEN(TRIM(L2))=0</formula>
    </cfRule>
  </conditionalFormatting>
  <conditionalFormatting sqref="K5:M5 K6:L45 K52:L52">
    <cfRule type="containsBlanks" dxfId="6" priority="6">
      <formula>LEN(TRIM(K5))=0</formula>
    </cfRule>
  </conditionalFormatting>
  <conditionalFormatting sqref="M5">
    <cfRule type="expression" dxfId="5" priority="8">
      <formula>OR(ISNUMBER(M5)=FALSE,M5&lt;=0)</formula>
    </cfRule>
  </conditionalFormatting>
  <conditionalFormatting sqref="M2">
    <cfRule type="containsBlanks" dxfId="4" priority="4">
      <formula>LEN(TRIM(M2))=0</formula>
    </cfRule>
  </conditionalFormatting>
  <conditionalFormatting sqref="M2">
    <cfRule type="expression" dxfId="3" priority="5">
      <formula>OR(ISNUMBER(M2)=FALSE,M2&lt;=0)</formula>
    </cfRule>
  </conditionalFormatting>
  <conditionalFormatting sqref="M6:M45 M52">
    <cfRule type="containsBlanks" dxfId="2" priority="2">
      <formula>LEN(TRIM(M6))=0</formula>
    </cfRule>
  </conditionalFormatting>
  <conditionalFormatting sqref="M6:M45 M52">
    <cfRule type="expression" dxfId="1" priority="3">
      <formula>OR(ISNUMBER(M6)=FALSE,M6&lt;=0)</formula>
    </cfRule>
  </conditionalFormatting>
  <conditionalFormatting sqref="J2:J52">
    <cfRule type="expression" dxfId="0" priority="12">
      <formula>AND(F2&lt;&gt;"SI/NO"=TRUE,ISNUMBER(J2)=FALSE)</formula>
    </cfRule>
  </conditionalFormatting>
  <printOptions horizontalCentered="1"/>
  <pageMargins left="0.39000000000000007" right="0.39000000000000007" top="0.78740157480314965" bottom="0.78740157480314965" header="0.39370078740157483" footer="0.39370078740157483"/>
  <pageSetup paperSize="8" scale="51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Priorità non corretta" error="Scegliere un valore dall'elenco">
          <x14:formula1>
            <xm:f>Validazione!$G$2:$G$4</xm:f>
          </x14:formula1>
          <xm:sqref>L2:L45 L52</xm:sqref>
        </x14:dataValidation>
        <x14:dataValidation type="list" allowBlank="1" showInputMessage="1" showErrorMessage="1">
          <x14:formula1>
            <xm:f>Validazione!$G$7:$G$8</xm:f>
          </x14:formula1>
          <xm:sqref>K15:K37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D1" workbookViewId="0">
      <selection activeCell="E21" sqref="E21"/>
    </sheetView>
  </sheetViews>
  <sheetFormatPr baseColWidth="10" defaultColWidth="27.33203125" defaultRowHeight="12" x14ac:dyDescent="0"/>
  <cols>
    <col min="1" max="1" width="2.1640625" style="16" hidden="1" customWidth="1"/>
    <col min="2" max="2" width="18" style="7" hidden="1" customWidth="1"/>
    <col min="3" max="3" width="18" style="7" customWidth="1"/>
    <col min="4" max="4" width="20.5" style="7" bestFit="1" customWidth="1"/>
    <col min="5" max="5" width="79.1640625" style="7" bestFit="1" customWidth="1"/>
    <col min="6" max="6" width="5.83203125" style="7" hidden="1" customWidth="1"/>
    <col min="7" max="7" width="105" style="7" hidden="1" customWidth="1"/>
    <col min="8" max="8" width="110.1640625" style="7" bestFit="1" customWidth="1"/>
    <col min="9" max="16384" width="27.33203125" style="7"/>
  </cols>
  <sheetData>
    <row r="1" spans="1:8" s="17" customFormat="1" ht="14" thickBot="1">
      <c r="A1" s="71" t="s">
        <v>141</v>
      </c>
      <c r="B1" s="71"/>
      <c r="C1" s="71"/>
      <c r="D1" s="71"/>
      <c r="E1" s="71"/>
      <c r="F1" s="22"/>
      <c r="G1" s="72" t="s">
        <v>142</v>
      </c>
    </row>
    <row r="2" spans="1:8" s="21" customFormat="1" ht="15" thickBot="1">
      <c r="A2" s="18" t="s">
        <v>5</v>
      </c>
      <c r="B2" s="19" t="s">
        <v>6</v>
      </c>
      <c r="C2" s="20"/>
      <c r="D2" s="20"/>
      <c r="E2" s="20" t="s">
        <v>7</v>
      </c>
      <c r="F2" s="1" t="s">
        <v>5</v>
      </c>
      <c r="G2" s="73"/>
    </row>
    <row r="3" spans="1:8" ht="13">
      <c r="A3" s="2">
        <v>1</v>
      </c>
      <c r="B3" s="3" t="s">
        <v>8</v>
      </c>
      <c r="C3" s="36"/>
      <c r="D3" s="7" t="str">
        <f>CONCATENATE(A3," ",B3)</f>
        <v>1 ECON-FINANZIARIO</v>
      </c>
      <c r="E3" s="4" t="s">
        <v>9</v>
      </c>
      <c r="F3" s="5" t="s">
        <v>2</v>
      </c>
      <c r="G3" s="6" t="s">
        <v>3</v>
      </c>
      <c r="H3" s="7" t="str">
        <f>CONCATENATE(F3," ",G3)</f>
        <v>1.1.1 Indicatore economico gestionale di bilancio</v>
      </c>
    </row>
    <row r="4" spans="1:8" ht="13">
      <c r="A4" s="2">
        <v>2</v>
      </c>
      <c r="B4" s="8" t="s">
        <v>10</v>
      </c>
      <c r="C4" s="37"/>
      <c r="D4" s="7" t="str">
        <f t="shared" ref="D4:D45" si="0">CONCATENATE(A4," ",B4)</f>
        <v>2 STRUTTURA</v>
      </c>
      <c r="E4" s="4" t="s">
        <v>11</v>
      </c>
      <c r="F4" s="5" t="s">
        <v>12</v>
      </c>
      <c r="G4" s="6" t="s">
        <v>13</v>
      </c>
      <c r="H4" s="7" t="str">
        <f t="shared" ref="H4:H45" si="1">CONCATENATE(F4," ",G4)</f>
        <v>2.1.1 adeguamento ai requisiti strutturali di accreditamento</v>
      </c>
    </row>
    <row r="5" spans="1:8" ht="13">
      <c r="A5" s="2">
        <v>2</v>
      </c>
      <c r="B5" s="8" t="s">
        <v>10</v>
      </c>
      <c r="C5" s="37"/>
      <c r="D5" s="7" t="str">
        <f t="shared" si="0"/>
        <v>2 STRUTTURA</v>
      </c>
      <c r="E5" s="9" t="s">
        <v>14</v>
      </c>
      <c r="F5" s="10" t="s">
        <v>15</v>
      </c>
      <c r="G5" s="6" t="s">
        <v>16</v>
      </c>
      <c r="H5" s="7" t="str">
        <f t="shared" si="1"/>
        <v>2.2.1 manutenzione impianti</v>
      </c>
    </row>
    <row r="6" spans="1:8" ht="13">
      <c r="A6" s="2">
        <v>2</v>
      </c>
      <c r="B6" s="8" t="s">
        <v>10</v>
      </c>
      <c r="C6" s="37"/>
      <c r="D6" s="7" t="str">
        <f t="shared" si="0"/>
        <v>2 STRUTTURA</v>
      </c>
      <c r="E6" s="9" t="s">
        <v>17</v>
      </c>
      <c r="F6" s="10" t="s">
        <v>18</v>
      </c>
      <c r="G6" s="6" t="s">
        <v>19</v>
      </c>
      <c r="H6" s="7" t="str">
        <f t="shared" si="1"/>
        <v>2.3.1 contaminazione da Legionella delle acque</v>
      </c>
    </row>
    <row r="7" spans="1:8" ht="13">
      <c r="A7" s="2">
        <v>2</v>
      </c>
      <c r="B7" s="8" t="s">
        <v>10</v>
      </c>
      <c r="C7" s="37"/>
      <c r="D7" s="7" t="str">
        <f t="shared" si="0"/>
        <v>2 STRUTTURA</v>
      </c>
      <c r="E7" s="9" t="s">
        <v>20</v>
      </c>
      <c r="F7" s="10" t="s">
        <v>21</v>
      </c>
      <c r="G7" s="6" t="s">
        <v>22</v>
      </c>
      <c r="H7" s="7" t="str">
        <f t="shared" si="1"/>
        <v>2.4.1 correttivi apportati per problemi ad alto rischio</v>
      </c>
    </row>
    <row r="8" spans="1:8" ht="13">
      <c r="A8" s="2">
        <v>3</v>
      </c>
      <c r="B8" s="11" t="s">
        <v>23</v>
      </c>
      <c r="C8" s="38"/>
      <c r="D8" s="7" t="str">
        <f t="shared" si="0"/>
        <v>3 TECNOLOGIE</v>
      </c>
      <c r="E8" s="9" t="s">
        <v>24</v>
      </c>
      <c r="F8" s="10" t="s">
        <v>25</v>
      </c>
      <c r="G8" s="6" t="s">
        <v>26</v>
      </c>
      <c r="H8" s="7" t="str">
        <f t="shared" si="1"/>
        <v>3.1.1 efficienza dell'alta tecnologia diagnostica</v>
      </c>
    </row>
    <row r="9" spans="1:8" ht="13">
      <c r="A9" s="2">
        <v>3</v>
      </c>
      <c r="B9" s="11" t="s">
        <v>23</v>
      </c>
      <c r="C9" s="38"/>
      <c r="D9" s="7" t="str">
        <f t="shared" si="0"/>
        <v>3 TECNOLOGIE</v>
      </c>
      <c r="E9" s="9" t="s">
        <v>27</v>
      </c>
      <c r="F9" s="10" t="s">
        <v>28</v>
      </c>
      <c r="G9" s="6" t="s">
        <v>29</v>
      </c>
      <c r="H9" s="7" t="str">
        <f t="shared" si="1"/>
        <v>3.2.1 tasso di segnalazioni di sospetta reazione avversa</v>
      </c>
    </row>
    <row r="10" spans="1:8" ht="13">
      <c r="A10" s="2">
        <v>3</v>
      </c>
      <c r="B10" s="11" t="s">
        <v>23</v>
      </c>
      <c r="C10" s="38"/>
      <c r="D10" s="7" t="str">
        <f t="shared" si="0"/>
        <v>3 TECNOLOGIE</v>
      </c>
      <c r="E10" s="9" t="s">
        <v>30</v>
      </c>
      <c r="F10" s="10" t="s">
        <v>31</v>
      </c>
      <c r="G10" s="6" t="s">
        <v>32</v>
      </c>
      <c r="H10" s="7" t="str">
        <f t="shared" si="1"/>
        <v>3.3.1 gestione recall dispositivi medici</v>
      </c>
    </row>
    <row r="11" spans="1:8" ht="13">
      <c r="A11" s="2">
        <v>3</v>
      </c>
      <c r="B11" s="11" t="s">
        <v>23</v>
      </c>
      <c r="C11" s="38"/>
      <c r="D11" s="7" t="str">
        <f t="shared" si="0"/>
        <v>3 TECNOLOGIE</v>
      </c>
      <c r="E11" s="9" t="s">
        <v>33</v>
      </c>
      <c r="F11" s="10" t="s">
        <v>34</v>
      </c>
      <c r="G11" s="6" t="s">
        <v>35</v>
      </c>
      <c r="H11" s="7" t="str">
        <f t="shared" si="1"/>
        <v>3.4.1 stoccaggio elettroliti concentrati</v>
      </c>
    </row>
    <row r="12" spans="1:8" ht="13">
      <c r="A12" s="2">
        <v>3</v>
      </c>
      <c r="B12" s="11" t="s">
        <v>23</v>
      </c>
      <c r="C12" s="38"/>
      <c r="D12" s="7" t="str">
        <f t="shared" si="0"/>
        <v>3 TECNOLOGIE</v>
      </c>
      <c r="E12" s="9" t="s">
        <v>36</v>
      </c>
      <c r="F12" s="10" t="s">
        <v>37</v>
      </c>
      <c r="G12" s="6" t="s">
        <v>38</v>
      </c>
      <c r="H12" s="7" t="str">
        <f t="shared" si="1"/>
        <v>3.5.1 prontuario farmaceutico ospedaliero-aggiornamento</v>
      </c>
    </row>
    <row r="13" spans="1:8" ht="13">
      <c r="A13" s="2">
        <v>4</v>
      </c>
      <c r="B13" s="11" t="s">
        <v>39</v>
      </c>
      <c r="C13" s="38"/>
      <c r="D13" s="7" t="str">
        <f t="shared" si="0"/>
        <v>4 SISTEMI INFORMATIVI</v>
      </c>
      <c r="E13" s="9" t="s">
        <v>40</v>
      </c>
      <c r="F13" s="10" t="s">
        <v>41</v>
      </c>
      <c r="G13" s="6" t="s">
        <v>42</v>
      </c>
      <c r="H13" s="7" t="str">
        <f t="shared" si="1"/>
        <v>4.1.1 documenti sanitari disponibili on line</v>
      </c>
    </row>
    <row r="14" spans="1:8" ht="13">
      <c r="A14" s="2">
        <v>4</v>
      </c>
      <c r="B14" s="11" t="s">
        <v>39</v>
      </c>
      <c r="C14" s="38"/>
      <c r="D14" s="7" t="str">
        <f t="shared" si="0"/>
        <v>4 SISTEMI INFORMATIVI</v>
      </c>
      <c r="E14" s="9" t="s">
        <v>43</v>
      </c>
      <c r="F14" s="10" t="s">
        <v>44</v>
      </c>
      <c r="G14" s="6" t="s">
        <v>45</v>
      </c>
      <c r="H14" s="7" t="str">
        <f t="shared" si="1"/>
        <v>4.2.1 disaster plan informatico</v>
      </c>
    </row>
    <row r="15" spans="1:8" ht="13">
      <c r="A15" s="2">
        <v>4</v>
      </c>
      <c r="B15" s="11" t="s">
        <v>39</v>
      </c>
      <c r="C15" s="38"/>
      <c r="D15" s="7" t="str">
        <f t="shared" si="0"/>
        <v>4 SISTEMI INFORMATIVI</v>
      </c>
      <c r="E15" s="9" t="s">
        <v>46</v>
      </c>
      <c r="F15" s="10" t="s">
        <v>47</v>
      </c>
      <c r="G15" s="6" t="s">
        <v>48</v>
      </c>
      <c r="H15" s="7" t="str">
        <f t="shared" si="1"/>
        <v>4.3.1 continuità operativa informatica</v>
      </c>
    </row>
    <row r="16" spans="1:8" ht="13">
      <c r="A16" s="2">
        <v>5</v>
      </c>
      <c r="B16" s="11" t="s">
        <v>49</v>
      </c>
      <c r="C16" s="38"/>
      <c r="D16" s="7" t="str">
        <f t="shared" si="0"/>
        <v>5 RISORSE UMANE</v>
      </c>
      <c r="E16" s="9" t="s">
        <v>50</v>
      </c>
      <c r="F16" s="10" t="s">
        <v>51</v>
      </c>
      <c r="G16" s="6" t="s">
        <v>52</v>
      </c>
      <c r="H16" s="7" t="str">
        <f t="shared" si="1"/>
        <v>5.1.1 Adeguamento ai requisiti di accreditamento SSR-personale</v>
      </c>
    </row>
    <row r="17" spans="1:8" ht="13">
      <c r="A17" s="2">
        <v>5</v>
      </c>
      <c r="B17" s="11" t="s">
        <v>49</v>
      </c>
      <c r="C17" s="38"/>
      <c r="D17" s="7" t="str">
        <f t="shared" si="0"/>
        <v>5 RISORSE UMANE</v>
      </c>
      <c r="E17" s="9" t="s">
        <v>53</v>
      </c>
      <c r="F17" s="10" t="s">
        <v>54</v>
      </c>
      <c r="G17" s="6" t="s">
        <v>55</v>
      </c>
      <c r="H17" s="7" t="str">
        <f t="shared" si="1"/>
        <v>5.2.1 Copertura fabbisogni del personale</v>
      </c>
    </row>
    <row r="18" spans="1:8" ht="13">
      <c r="A18" s="2">
        <v>5</v>
      </c>
      <c r="B18" s="11" t="s">
        <v>49</v>
      </c>
      <c r="C18" s="38"/>
      <c r="D18" s="7" t="str">
        <f t="shared" si="0"/>
        <v>5 RISORSE UMANE</v>
      </c>
      <c r="E18" s="9" t="s">
        <v>56</v>
      </c>
      <c r="F18" s="10" t="s">
        <v>57</v>
      </c>
      <c r="G18" s="6" t="s">
        <v>58</v>
      </c>
      <c r="H18" s="7" t="str">
        <f t="shared" si="1"/>
        <v>5.3.1 Rispondenza indagine stress lavoro correlato (SLC)</v>
      </c>
    </row>
    <row r="19" spans="1:8" ht="13">
      <c r="A19" s="2">
        <v>5</v>
      </c>
      <c r="B19" s="11" t="s">
        <v>49</v>
      </c>
      <c r="C19" s="38"/>
      <c r="D19" s="7" t="str">
        <f t="shared" si="0"/>
        <v>5 RISORSE UMANE</v>
      </c>
      <c r="E19" s="9" t="s">
        <v>59</v>
      </c>
      <c r="F19" s="10" t="s">
        <v>60</v>
      </c>
      <c r="G19" s="6" t="s">
        <v>61</v>
      </c>
      <c r="H19" s="7" t="str">
        <f t="shared" si="1"/>
        <v>5.4.1 Frequenza infortuni</v>
      </c>
    </row>
    <row r="20" spans="1:8" ht="13">
      <c r="A20" s="2">
        <v>5</v>
      </c>
      <c r="B20" s="11" t="s">
        <v>49</v>
      </c>
      <c r="C20" s="38"/>
      <c r="D20" s="7" t="str">
        <f t="shared" si="0"/>
        <v>5 RISORSE UMANE</v>
      </c>
      <c r="E20" s="9" t="s">
        <v>62</v>
      </c>
      <c r="F20" s="10" t="s">
        <v>63</v>
      </c>
      <c r="G20" s="6" t="s">
        <v>64</v>
      </c>
      <c r="H20" s="7" t="str">
        <f t="shared" si="1"/>
        <v>5.5.1 Tasso di saturazione dell'offerta formativa</v>
      </c>
    </row>
    <row r="21" spans="1:8" ht="13">
      <c r="A21" s="2">
        <v>5</v>
      </c>
      <c r="B21" s="11" t="s">
        <v>49</v>
      </c>
      <c r="C21" s="38"/>
      <c r="D21" s="7" t="str">
        <f t="shared" si="0"/>
        <v>5 RISORSE UMANE</v>
      </c>
      <c r="E21" s="9" t="s">
        <v>65</v>
      </c>
      <c r="F21" s="10" t="s">
        <v>66</v>
      </c>
      <c r="G21" s="6" t="s">
        <v>67</v>
      </c>
      <c r="H21" s="7" t="str">
        <f t="shared" si="1"/>
        <v>5.6.1 Incidenza ore di formazione</v>
      </c>
    </row>
    <row r="22" spans="1:8" ht="13">
      <c r="A22" s="2">
        <v>5</v>
      </c>
      <c r="B22" s="11" t="s">
        <v>49</v>
      </c>
      <c r="C22" s="38"/>
      <c r="D22" s="7" t="str">
        <f t="shared" si="0"/>
        <v>5 RISORSE UMANE</v>
      </c>
      <c r="E22" s="9" t="s">
        <v>68</v>
      </c>
      <c r="F22" s="10" t="s">
        <v>69</v>
      </c>
      <c r="G22" s="12" t="s">
        <v>70</v>
      </c>
      <c r="H22" s="7" t="str">
        <f t="shared" si="1"/>
        <v>5.7.1 Dipendenti con valutazione annuale delle competenze (ovvero della peroformance individuale)</v>
      </c>
    </row>
    <row r="23" spans="1:8" ht="13">
      <c r="A23" s="2">
        <v>5</v>
      </c>
      <c r="B23" s="11" t="s">
        <v>49</v>
      </c>
      <c r="C23" s="38"/>
      <c r="D23" s="7" t="str">
        <f t="shared" si="0"/>
        <v>5 RISORSE UMANE</v>
      </c>
      <c r="E23" s="9" t="s">
        <v>71</v>
      </c>
      <c r="F23" s="10" t="s">
        <v>72</v>
      </c>
      <c r="G23" s="6" t="s">
        <v>73</v>
      </c>
      <c r="H23" s="7" t="str">
        <f t="shared" si="1"/>
        <v>5.8.1 Crediti ECM erogati per profilo</v>
      </c>
    </row>
    <row r="24" spans="1:8" ht="13">
      <c r="A24" s="2">
        <v>6</v>
      </c>
      <c r="B24" s="11" t="s">
        <v>74</v>
      </c>
      <c r="C24" s="38"/>
      <c r="D24" s="7" t="str">
        <f t="shared" si="0"/>
        <v>6 ORGANIZZAZIONE</v>
      </c>
      <c r="E24" s="13" t="s">
        <v>75</v>
      </c>
      <c r="F24" s="10" t="s">
        <v>76</v>
      </c>
      <c r="G24" s="6" t="s">
        <v>77</v>
      </c>
      <c r="H24" s="7" t="str">
        <f t="shared" si="1"/>
        <v>6.1.1 presa in carico obiettivi di mandato</v>
      </c>
    </row>
    <row r="25" spans="1:8" ht="13">
      <c r="A25" s="2">
        <v>6</v>
      </c>
      <c r="B25" s="11" t="s">
        <v>74</v>
      </c>
      <c r="C25" s="38"/>
      <c r="D25" s="7" t="str">
        <f t="shared" si="0"/>
        <v>6 ORGANIZZAZIONE</v>
      </c>
      <c r="E25" s="9" t="s">
        <v>78</v>
      </c>
      <c r="F25" s="10" t="s">
        <v>79</v>
      </c>
      <c r="G25" s="6" t="s">
        <v>80</v>
      </c>
      <c r="H25" s="7" t="str">
        <f t="shared" si="1"/>
        <v>6.2.1 classe prioritaria di segnalazione</v>
      </c>
    </row>
    <row r="26" spans="1:8" ht="13">
      <c r="A26" s="2">
        <v>6</v>
      </c>
      <c r="B26" s="11" t="s">
        <v>74</v>
      </c>
      <c r="C26" s="38"/>
      <c r="D26" s="7" t="str">
        <f t="shared" si="0"/>
        <v>6 ORGANIZZAZIONE</v>
      </c>
      <c r="E26" s="9" t="s">
        <v>143</v>
      </c>
      <c r="F26" s="10" t="s">
        <v>81</v>
      </c>
      <c r="G26" s="6" t="s">
        <v>82</v>
      </c>
      <c r="H26" s="7" t="str">
        <f t="shared" si="1"/>
        <v>6.3.1 % dei giudizi positivi nelle rilevazioni di customer satisfaction</v>
      </c>
    </row>
    <row r="27" spans="1:8" ht="13">
      <c r="A27" s="2">
        <v>6</v>
      </c>
      <c r="B27" s="11" t="s">
        <v>74</v>
      </c>
      <c r="C27" s="38"/>
      <c r="D27" s="7" t="str">
        <f t="shared" si="0"/>
        <v>6 ORGANIZZAZIONE</v>
      </c>
      <c r="E27" s="9" t="s">
        <v>83</v>
      </c>
      <c r="F27" s="10" t="s">
        <v>84</v>
      </c>
      <c r="G27" s="6" t="s">
        <v>85</v>
      </c>
      <c r="H27" s="7" t="str">
        <f t="shared" si="1"/>
        <v>6.4.1 standard di comunicazione esterna</v>
      </c>
    </row>
    <row r="28" spans="1:8" ht="13">
      <c r="A28" s="2">
        <v>6</v>
      </c>
      <c r="B28" s="11" t="s">
        <v>74</v>
      </c>
      <c r="C28" s="38"/>
      <c r="D28" s="7" t="str">
        <f t="shared" si="0"/>
        <v>6 ORGANIZZAZIONE</v>
      </c>
      <c r="E28" s="9" t="s">
        <v>86</v>
      </c>
      <c r="F28" s="10" t="s">
        <v>87</v>
      </c>
      <c r="G28" s="6" t="s">
        <v>88</v>
      </c>
      <c r="H28" s="7" t="str">
        <f t="shared" si="1"/>
        <v>6.5.1 % di implementazione delle raccomandazioni</v>
      </c>
    </row>
    <row r="29" spans="1:8" ht="13">
      <c r="A29" s="2">
        <v>6</v>
      </c>
      <c r="B29" s="11" t="s">
        <v>74</v>
      </c>
      <c r="C29" s="38"/>
      <c r="D29" s="7" t="str">
        <f t="shared" si="0"/>
        <v>6 ORGANIZZAZIONE</v>
      </c>
      <c r="E29" s="9" t="s">
        <v>89</v>
      </c>
      <c r="F29" s="10" t="s">
        <v>90</v>
      </c>
      <c r="G29" s="6" t="s">
        <v>91</v>
      </c>
      <c r="H29" s="7" t="str">
        <f t="shared" si="1"/>
        <v>6.6.1 frequenza normalizzata di richieste di risarcimento su giorni di degenza</v>
      </c>
    </row>
    <row r="30" spans="1:8" ht="13">
      <c r="A30" s="2">
        <v>6</v>
      </c>
      <c r="B30" s="11" t="s">
        <v>74</v>
      </c>
      <c r="C30" s="38"/>
      <c r="D30" s="7" t="str">
        <f t="shared" si="0"/>
        <v>6 ORGANIZZAZIONE</v>
      </c>
      <c r="E30" s="9" t="s">
        <v>92</v>
      </c>
      <c r="F30" s="10" t="s">
        <v>93</v>
      </c>
      <c r="G30" s="6" t="s">
        <v>94</v>
      </c>
      <c r="H30" s="7" t="str">
        <f t="shared" si="1"/>
        <v>6.7.1 evidenza oggettiva delle riunioni dei comitati aziendali</v>
      </c>
    </row>
    <row r="31" spans="1:8" ht="13">
      <c r="A31" s="2">
        <v>6</v>
      </c>
      <c r="B31" s="11" t="s">
        <v>74</v>
      </c>
      <c r="C31" s="38"/>
      <c r="D31" s="7" t="str">
        <f t="shared" si="0"/>
        <v>6 ORGANIZZAZIONE</v>
      </c>
      <c r="E31" s="9" t="s">
        <v>95</v>
      </c>
      <c r="F31" s="10" t="s">
        <v>96</v>
      </c>
      <c r="G31" s="6" t="s">
        <v>97</v>
      </c>
      <c r="H31" s="7" t="str">
        <f t="shared" si="1"/>
        <v>6.8.1 definizione di PDTA aziendale in base a criteri di priorità</v>
      </c>
    </row>
    <row r="32" spans="1:8" ht="13">
      <c r="A32" s="2">
        <v>6</v>
      </c>
      <c r="B32" s="11" t="s">
        <v>74</v>
      </c>
      <c r="C32" s="38"/>
      <c r="D32" s="7" t="str">
        <f t="shared" si="0"/>
        <v>6 ORGANIZZAZIONE</v>
      </c>
      <c r="E32" s="9" t="s">
        <v>98</v>
      </c>
      <c r="F32" s="14" t="s">
        <v>99</v>
      </c>
      <c r="G32" s="6" t="s">
        <v>100</v>
      </c>
      <c r="H32" s="7" t="str">
        <f t="shared" si="1"/>
        <v>6.9.1 Esito dei controlli NOC sulla documentazione sanitaria</v>
      </c>
    </row>
    <row r="33" spans="1:8" ht="13">
      <c r="A33" s="2">
        <v>6</v>
      </c>
      <c r="B33" s="11" t="s">
        <v>74</v>
      </c>
      <c r="C33" s="38"/>
      <c r="D33" s="7" t="str">
        <f t="shared" si="0"/>
        <v>6 ORGANIZZAZIONE</v>
      </c>
      <c r="E33" s="9" t="s">
        <v>101</v>
      </c>
      <c r="F33" s="10" t="s">
        <v>102</v>
      </c>
      <c r="G33" s="6" t="s">
        <v>103</v>
      </c>
      <c r="H33" s="7" t="str">
        <f t="shared" si="1"/>
        <v>6.10.1 tempestività dei flussi informativi</v>
      </c>
    </row>
    <row r="34" spans="1:8" ht="13">
      <c r="A34" s="2">
        <v>6</v>
      </c>
      <c r="B34" s="11" t="s">
        <v>74</v>
      </c>
      <c r="C34" s="38"/>
      <c r="D34" s="7" t="str">
        <f t="shared" si="0"/>
        <v>6 ORGANIZZAZIONE</v>
      </c>
      <c r="E34" s="9" t="s">
        <v>104</v>
      </c>
      <c r="F34" s="10" t="s">
        <v>105</v>
      </c>
      <c r="G34" s="6" t="s">
        <v>106</v>
      </c>
      <c r="H34" s="7" t="str">
        <f t="shared" si="1"/>
        <v>6.11.1 % prestazioni che rispettano i tempi di attesa</v>
      </c>
    </row>
    <row r="35" spans="1:8" ht="13">
      <c r="A35" s="2">
        <v>6</v>
      </c>
      <c r="B35" s="11" t="s">
        <v>74</v>
      </c>
      <c r="C35" s="38"/>
      <c r="D35" s="7" t="str">
        <f t="shared" si="0"/>
        <v>6 ORGANIZZAZIONE</v>
      </c>
      <c r="E35" s="9" t="s">
        <v>107</v>
      </c>
      <c r="F35" s="10" t="s">
        <v>108</v>
      </c>
      <c r="G35" s="12" t="s">
        <v>109</v>
      </c>
      <c r="H35" s="7" t="str">
        <f t="shared" si="1"/>
        <v>6.12.1 Indice di chiusura delle raccomandazioni / prescrizioni emesse dall'ODV con esisto positivo</v>
      </c>
    </row>
    <row r="36" spans="1:8" ht="13">
      <c r="A36" s="2">
        <v>6</v>
      </c>
      <c r="B36" s="11" t="s">
        <v>74</v>
      </c>
      <c r="C36" s="38"/>
      <c r="D36" s="7" t="str">
        <f t="shared" si="0"/>
        <v>6 ORGANIZZAZIONE</v>
      </c>
      <c r="E36" s="9" t="s">
        <v>110</v>
      </c>
      <c r="F36" s="10" t="s">
        <v>111</v>
      </c>
      <c r="G36" s="6" t="s">
        <v>112</v>
      </c>
      <c r="H36" s="7" t="str">
        <f t="shared" si="1"/>
        <v>6.13.1 aggiornamento del Codice Etico (o Codice Etico Comportamentale)</v>
      </c>
    </row>
    <row r="37" spans="1:8" ht="13">
      <c r="A37" s="2">
        <v>6</v>
      </c>
      <c r="B37" s="11" t="s">
        <v>74</v>
      </c>
      <c r="C37" s="38"/>
      <c r="D37" s="7" t="str">
        <f t="shared" si="0"/>
        <v>6 ORGANIZZAZIONE</v>
      </c>
      <c r="E37" s="9" t="s">
        <v>113</v>
      </c>
      <c r="F37" s="10" t="s">
        <v>114</v>
      </c>
      <c r="G37" s="12" t="s">
        <v>115</v>
      </c>
      <c r="H37" s="7" t="str">
        <f t="shared" si="1"/>
        <v>6.14.1 indice di chiusura delle azioni previste nel PTPC Piano Triennale Prevenzione e Corruzione e PTTI  Piano triennale Trasparenza e Integrità.</v>
      </c>
    </row>
    <row r="38" spans="1:8" ht="13">
      <c r="A38" s="2">
        <v>6</v>
      </c>
      <c r="B38" s="11" t="s">
        <v>74</v>
      </c>
      <c r="C38" s="38"/>
      <c r="D38" s="7" t="str">
        <f t="shared" si="0"/>
        <v>6 ORGANIZZAZIONE</v>
      </c>
      <c r="E38" s="4" t="s">
        <v>116</v>
      </c>
      <c r="F38" s="5" t="s">
        <v>117</v>
      </c>
      <c r="G38" s="6" t="s">
        <v>118</v>
      </c>
      <c r="H38" s="7" t="str">
        <f t="shared" si="1"/>
        <v>6.15.1 segnalazioni in merito a mancati adempimenti sulla privacy</v>
      </c>
    </row>
    <row r="39" spans="1:8" ht="13">
      <c r="A39" s="2">
        <v>6</v>
      </c>
      <c r="B39" s="11" t="s">
        <v>74</v>
      </c>
      <c r="C39" s="38"/>
      <c r="D39" s="7" t="str">
        <f t="shared" si="0"/>
        <v>6 ORGANIZZAZIONE</v>
      </c>
      <c r="E39" s="4" t="s">
        <v>119</v>
      </c>
      <c r="F39" s="5" t="s">
        <v>120</v>
      </c>
      <c r="G39" s="12" t="s">
        <v>121</v>
      </c>
      <c r="H39" s="7" t="str">
        <f t="shared" si="1"/>
        <v>6.16.1 avanzamento e sviluppo di progetti innovativi nell'area della semplificazione e dematerializzazione</v>
      </c>
    </row>
    <row r="40" spans="1:8" ht="13">
      <c r="A40" s="2">
        <v>6</v>
      </c>
      <c r="B40" s="11" t="s">
        <v>74</v>
      </c>
      <c r="C40" s="38"/>
      <c r="D40" s="7" t="str">
        <f t="shared" si="0"/>
        <v>6 ORGANIZZAZIONE</v>
      </c>
      <c r="E40" s="9" t="s">
        <v>122</v>
      </c>
      <c r="F40" s="10" t="s">
        <v>123</v>
      </c>
      <c r="G40" s="12" t="s">
        <v>124</v>
      </c>
      <c r="H40" s="7" t="str">
        <f t="shared" si="1"/>
        <v>6.17.1 indice di corretta evasione dell'ordine-appalto rispetto a quanto contrattualmente previsto</v>
      </c>
    </row>
    <row r="41" spans="1:8" ht="13">
      <c r="A41" s="2">
        <v>6</v>
      </c>
      <c r="B41" s="11" t="s">
        <v>74</v>
      </c>
      <c r="C41" s="38"/>
      <c r="D41" s="7" t="str">
        <f t="shared" si="0"/>
        <v>6 ORGANIZZAZIONE</v>
      </c>
      <c r="E41" s="9" t="s">
        <v>125</v>
      </c>
      <c r="F41" s="10" t="s">
        <v>126</v>
      </c>
      <c r="G41" s="12" t="s">
        <v>127</v>
      </c>
      <c r="H41" s="7" t="str">
        <f t="shared" si="1"/>
        <v>6.18.1 indice di soddisfazione del servizio dato in outsourcing</v>
      </c>
    </row>
    <row r="42" spans="1:8" ht="13">
      <c r="A42" s="2">
        <v>6</v>
      </c>
      <c r="B42" s="11" t="s">
        <v>74</v>
      </c>
      <c r="C42" s="38"/>
      <c r="D42" s="7" t="str">
        <f t="shared" si="0"/>
        <v>6 ORGANIZZAZIONE</v>
      </c>
      <c r="E42" s="9" t="s">
        <v>128</v>
      </c>
      <c r="F42" s="10" t="s">
        <v>129</v>
      </c>
      <c r="G42" s="12" t="s">
        <v>130</v>
      </c>
      <c r="H42" s="7" t="str">
        <f t="shared" si="1"/>
        <v>6.19.1 esiti degli audit interni e di parte terza</v>
      </c>
    </row>
    <row r="43" spans="1:8" ht="13">
      <c r="A43" s="2">
        <v>6</v>
      </c>
      <c r="B43" s="11" t="s">
        <v>74</v>
      </c>
      <c r="C43" s="38"/>
      <c r="D43" s="7" t="str">
        <f t="shared" si="0"/>
        <v>6 ORGANIZZAZIONE</v>
      </c>
      <c r="E43" s="9" t="s">
        <v>131</v>
      </c>
      <c r="F43" s="10" t="s">
        <v>132</v>
      </c>
      <c r="G43" s="12" t="s">
        <v>133</v>
      </c>
      <c r="H43" s="7" t="str">
        <f t="shared" si="1"/>
        <v>6.20.1 riesame obiettivi a medio termine</v>
      </c>
    </row>
    <row r="44" spans="1:8" ht="13">
      <c r="A44" s="2">
        <v>6</v>
      </c>
      <c r="B44" s="11" t="s">
        <v>74</v>
      </c>
      <c r="C44" s="38"/>
      <c r="D44" s="7" t="str">
        <f t="shared" si="0"/>
        <v>6 ORGANIZZAZIONE</v>
      </c>
      <c r="E44" s="9" t="s">
        <v>134</v>
      </c>
      <c r="F44" s="10" t="s">
        <v>135</v>
      </c>
      <c r="G44" s="12" t="s">
        <v>136</v>
      </c>
      <c r="H44" s="7" t="str">
        <f t="shared" si="1"/>
        <v>6.21.1 età media delle alte tecnologie</v>
      </c>
    </row>
    <row r="45" spans="1:8" ht="13">
      <c r="A45" s="2">
        <v>7</v>
      </c>
      <c r="B45" s="15" t="s">
        <v>137</v>
      </c>
      <c r="C45" s="39"/>
      <c r="D45" s="7" t="str">
        <f t="shared" si="0"/>
        <v>7 AUTOVALUTAZIONE</v>
      </c>
      <c r="E45" s="9" t="s">
        <v>138</v>
      </c>
      <c r="F45" s="14" t="s">
        <v>139</v>
      </c>
      <c r="G45" s="12" t="s">
        <v>140</v>
      </c>
      <c r="H45" s="7" t="str">
        <f t="shared" si="1"/>
        <v>7.1.1 riesame delle autovalutazioni</v>
      </c>
    </row>
  </sheetData>
  <mergeCells count="2">
    <mergeCell ref="A1:E1"/>
    <mergeCell ref="G1:G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G53"/>
  <sheetViews>
    <sheetView workbookViewId="0">
      <pane ySplit="1" topLeftCell="A22" activePane="bottomLeft" state="frozen"/>
      <selection pane="bottomLeft" activeCell="E5" sqref="E5"/>
    </sheetView>
  </sheetViews>
  <sheetFormatPr baseColWidth="10" defaultRowHeight="12" x14ac:dyDescent="0"/>
  <cols>
    <col min="3" max="4" width="10.83203125" style="77"/>
    <col min="5" max="5" width="18" bestFit="1" customWidth="1"/>
  </cols>
  <sheetData>
    <row r="1" spans="1:7" s="75" customFormat="1" ht="15">
      <c r="A1" s="75" t="s">
        <v>214</v>
      </c>
      <c r="B1" s="75" t="s">
        <v>213</v>
      </c>
      <c r="C1" s="75" t="s">
        <v>227</v>
      </c>
      <c r="D1" s="75" t="s">
        <v>228</v>
      </c>
      <c r="E1" s="75" t="s">
        <v>229</v>
      </c>
      <c r="G1" s="76" t="s">
        <v>209</v>
      </c>
    </row>
    <row r="2" spans="1:7">
      <c r="A2">
        <f>'Tracciato PIMO'!B2</f>
        <v>10111</v>
      </c>
      <c r="B2" t="str">
        <f>IF(OR('Tracciato PIMO'!H2=""=TRUE,'Tracciato PIMO'!I2=""=TRUE,'Tracciato PIMO'!J2=""=TRUE,'Tracciato PIMO'!K2=""=TRUE,'Tracciato PIMO'!L2=""=TRUE,'Tracciato PIMO'!M2=""=TRUE),"Incompleta","Completa")</f>
        <v>Incompleta</v>
      </c>
      <c r="C2" s="77" t="str">
        <f>IF('Tracciato PIMO'!F2="SI/NO","OK",IF('Tracciato PIMO'!J2="","OK",IF(ISNUMBER('Tracciato PIMO'!J2)=TRUE,"OK","KO")))</f>
        <v>OK</v>
      </c>
      <c r="D2" s="77" t="str">
        <f>IF('Tracciato PIMO'!M2="","OK",IF(ISNUMBER('Tracciato PIMO'!M2)=TRUE,"OK","KO"))</f>
        <v>OK</v>
      </c>
      <c r="E2" t="str">
        <f>IF(B2="Incompleta",B2,IF(OR(C2="KO",D2="KO"),"Errore di compilazione",B2))</f>
        <v>Incompleta</v>
      </c>
      <c r="G2" s="42" t="s">
        <v>210</v>
      </c>
    </row>
    <row r="3" spans="1:7">
      <c r="A3">
        <f>'Tracciato PIMO'!B3</f>
        <v>10112</v>
      </c>
      <c r="B3" t="str">
        <f>IF(OR('Tracciato PIMO'!H3=""=TRUE,'Tracciato PIMO'!I3=""=TRUE,'Tracciato PIMO'!J3=""=TRUE,'Tracciato PIMO'!K2=""=TRUE,'Tracciato PIMO'!L2=""=TRUE,'Tracciato PIMO'!M2=""=TRUE),"Incompleta","Completa")</f>
        <v>Incompleta</v>
      </c>
      <c r="C3" s="77" t="str">
        <f>IF('Tracciato PIMO'!F3="SI/NO","OK",IF('Tracciato PIMO'!J3="","OK",IF(ISNUMBER('Tracciato PIMO'!J3)=TRUE,"OK","KO")))</f>
        <v>OK</v>
      </c>
      <c r="D3" s="77" t="str">
        <f>IF('Tracciato PIMO'!M2="","OK",IF(ISNUMBER('Tracciato PIMO'!M2)=TRUE,"OK","KO"))</f>
        <v>OK</v>
      </c>
      <c r="E3" t="str">
        <f t="shared" ref="E3:E53" si="0">IF(B3="Incompleta",B3,IF(OR(C3="KO",D3="KO"),"Errore di compilazione",B3))</f>
        <v>Incompleta</v>
      </c>
      <c r="G3" s="42" t="s">
        <v>211</v>
      </c>
    </row>
    <row r="4" spans="1:7">
      <c r="A4">
        <f>'Tracciato PIMO'!B4</f>
        <v>10113</v>
      </c>
      <c r="B4" t="str">
        <f>IF(OR('Tracciato PIMO'!H4=""=TRUE,'Tracciato PIMO'!I4=""=TRUE,'Tracciato PIMO'!J4=""=TRUE,'Tracciato PIMO'!K2=""=TRUE,'Tracciato PIMO'!L2=""=TRUE,'Tracciato PIMO'!M2=""=TRUE),"Incompleta","Completa")</f>
        <v>Incompleta</v>
      </c>
      <c r="C4" s="77" t="str">
        <f>IF('Tracciato PIMO'!F4="SI/NO","OK",IF('Tracciato PIMO'!J4="","OK",IF(ISNUMBER('Tracciato PIMO'!J4)=TRUE,"OK","KO")))</f>
        <v>OK</v>
      </c>
      <c r="D4" s="77" t="str">
        <f>IF('Tracciato PIMO'!M2="","OK",IF(ISNUMBER('Tracciato PIMO'!M2)=TRUE,"OK","KO"))</f>
        <v>OK</v>
      </c>
      <c r="E4" t="str">
        <f t="shared" si="0"/>
        <v>Incompleta</v>
      </c>
      <c r="G4" s="42" t="s">
        <v>212</v>
      </c>
    </row>
    <row r="5" spans="1:7">
      <c r="A5">
        <f>'Tracciato PIMO'!B5</f>
        <v>20111</v>
      </c>
      <c r="B5" t="str">
        <f>IF(OR('Tracciato PIMO'!H5=""=TRUE,'Tracciato PIMO'!I5=""=TRUE,'Tracciato PIMO'!J5=""=TRUE,'Tracciato PIMO'!K5=""=TRUE,'Tracciato PIMO'!L5=""=TRUE,'Tracciato PIMO'!M5=""=TRUE),"Incompleta","Completa")</f>
        <v>Incompleta</v>
      </c>
      <c r="C5" s="77" t="str">
        <f>IF('Tracciato PIMO'!F5="SI/NO","OK",IF('Tracciato PIMO'!J5="","OK",IF(ISNUMBER('Tracciato PIMO'!J5)=TRUE,"OK","KO")))</f>
        <v>OK</v>
      </c>
      <c r="D5" s="77" t="str">
        <f>IF('Tracciato PIMO'!M2="","OK",IF(ISNUMBER('Tracciato PIMO'!M2)=TRUE,"OK","KO"))</f>
        <v>OK</v>
      </c>
      <c r="E5" t="str">
        <f t="shared" si="0"/>
        <v>Incompleta</v>
      </c>
    </row>
    <row r="6" spans="1:7">
      <c r="A6">
        <f>'Tracciato PIMO'!B6</f>
        <v>20211</v>
      </c>
      <c r="B6" t="str">
        <f>IF(OR('Tracciato PIMO'!H6=""=TRUE,'Tracciato PIMO'!I6=""=TRUE,'Tracciato PIMO'!J6=""=TRUE,'Tracciato PIMO'!K6=""=TRUE,'Tracciato PIMO'!L6=""=TRUE,'Tracciato PIMO'!M6=""=TRUE),"Incompleta","Completa")</f>
        <v>Incompleta</v>
      </c>
      <c r="C6" s="77" t="str">
        <f>IF('Tracciato PIMO'!F6="SI/NO","OK",IF('Tracciato PIMO'!J6="","OK",IF(ISNUMBER('Tracciato PIMO'!J6)=TRUE,"OK","KO")))</f>
        <v>OK</v>
      </c>
      <c r="D6" s="77" t="str">
        <f>IF('Tracciato PIMO'!M3="","OK",IF(ISNUMBER('Tracciato PIMO'!M3)=TRUE,"OK","KO"))</f>
        <v>OK</v>
      </c>
      <c r="E6" t="str">
        <f t="shared" si="0"/>
        <v>Incompleta</v>
      </c>
      <c r="G6" s="42" t="s">
        <v>166</v>
      </c>
    </row>
    <row r="7" spans="1:7">
      <c r="A7">
        <f>'Tracciato PIMO'!B7</f>
        <v>20311</v>
      </c>
      <c r="B7" t="str">
        <f>IF(OR('Tracciato PIMO'!H7=""=TRUE,'Tracciato PIMO'!I7=""=TRUE,'Tracciato PIMO'!J7=""=TRUE,'Tracciato PIMO'!K7=""=TRUE,'Tracciato PIMO'!L7=""=TRUE,'Tracciato PIMO'!M7=""=TRUE),"Incompleta","Completa")</f>
        <v>Incompleta</v>
      </c>
      <c r="C7" s="77" t="str">
        <f>IF('Tracciato PIMO'!F7="SI/NO","OK",IF('Tracciato PIMO'!J7="","OK",IF(ISNUMBER('Tracciato PIMO'!J7)=TRUE,"OK","KO")))</f>
        <v>OK</v>
      </c>
      <c r="D7" s="77" t="str">
        <f>IF('Tracciato PIMO'!M4="","OK",IF(ISNUMBER('Tracciato PIMO'!M4)=TRUE,"OK","KO"))</f>
        <v>OK</v>
      </c>
      <c r="E7" t="str">
        <f t="shared" si="0"/>
        <v>Incompleta</v>
      </c>
      <c r="G7" s="42" t="s">
        <v>215</v>
      </c>
    </row>
    <row r="8" spans="1:7">
      <c r="A8">
        <f>'Tracciato PIMO'!B8</f>
        <v>20144</v>
      </c>
      <c r="B8" t="str">
        <f>IF(OR('Tracciato PIMO'!H8=""=TRUE,'Tracciato PIMO'!I8=""=TRUE,'Tracciato PIMO'!J8=""=TRUE,'Tracciato PIMO'!K8=""=TRUE,'Tracciato PIMO'!L8=""=TRUE,'Tracciato PIMO'!M8=""=TRUE),"Incompleta","Completa")</f>
        <v>Incompleta</v>
      </c>
      <c r="C8" s="77" t="str">
        <f>IF('Tracciato PIMO'!F8="SI/NO","OK",IF('Tracciato PIMO'!J8="","OK",IF(ISNUMBER('Tracciato PIMO'!J8)=TRUE,"OK","KO")))</f>
        <v>OK</v>
      </c>
      <c r="D8" s="77" t="str">
        <f>IF('Tracciato PIMO'!M5="","OK",IF(ISNUMBER('Tracciato PIMO'!M5)=TRUE,"OK","KO"))</f>
        <v>OK</v>
      </c>
      <c r="E8" t="str">
        <f t="shared" si="0"/>
        <v>Incompleta</v>
      </c>
      <c r="G8" s="42" t="s">
        <v>216</v>
      </c>
    </row>
    <row r="9" spans="1:7">
      <c r="A9">
        <f>'Tracciato PIMO'!B9</f>
        <v>30111</v>
      </c>
      <c r="B9" t="str">
        <f>IF(OR('Tracciato PIMO'!H9=""=TRUE,'Tracciato PIMO'!I9=""=TRUE,'Tracciato PIMO'!J9=""=TRUE,'Tracciato PIMO'!K9=""=TRUE,'Tracciato PIMO'!L9=""=TRUE,'Tracciato PIMO'!M9=""=TRUE),"Incompleta","Completa")</f>
        <v>Incompleta</v>
      </c>
      <c r="C9" s="77" t="str">
        <f>IF('Tracciato PIMO'!F9="SI/NO","OK",IF('Tracciato PIMO'!J9="","OK",IF(ISNUMBER('Tracciato PIMO'!J9)=TRUE,"OK","KO")))</f>
        <v>OK</v>
      </c>
      <c r="D9" s="77" t="str">
        <f>IF('Tracciato PIMO'!M6="","OK",IF(ISNUMBER('Tracciato PIMO'!M6)=TRUE,"OK","KO"))</f>
        <v>OK</v>
      </c>
      <c r="E9" t="str">
        <f t="shared" si="0"/>
        <v>Incompleta</v>
      </c>
    </row>
    <row r="10" spans="1:7">
      <c r="A10">
        <f>'Tracciato PIMO'!B10</f>
        <v>30211</v>
      </c>
      <c r="B10" t="str">
        <f>IF(OR('Tracciato PIMO'!H10=""=TRUE,'Tracciato PIMO'!I10=""=TRUE,'Tracciato PIMO'!J10=""=TRUE,'Tracciato PIMO'!K10=""=TRUE,'Tracciato PIMO'!L10=""=TRUE,'Tracciato PIMO'!M10=""=TRUE),"Incompleta","Completa")</f>
        <v>Incompleta</v>
      </c>
      <c r="C10" s="77" t="str">
        <f>IF('Tracciato PIMO'!F10="SI/NO","OK",IF('Tracciato PIMO'!J10="","OK",IF(ISNUMBER('Tracciato PIMO'!J10)=TRUE,"OK","KO")))</f>
        <v>OK</v>
      </c>
      <c r="D10" s="77" t="str">
        <f>IF('Tracciato PIMO'!M7="","OK",IF(ISNUMBER('Tracciato PIMO'!M7)=TRUE,"OK","KO"))</f>
        <v>OK</v>
      </c>
      <c r="E10" t="str">
        <f t="shared" si="0"/>
        <v>Incompleta</v>
      </c>
    </row>
    <row r="11" spans="1:7">
      <c r="A11">
        <f>'Tracciato PIMO'!B11</f>
        <v>30311</v>
      </c>
      <c r="B11" t="str">
        <f>IF(OR('Tracciato PIMO'!H11=""=TRUE,'Tracciato PIMO'!I11=""=TRUE,'Tracciato PIMO'!J11=""=TRUE,'Tracciato PIMO'!K11=""=TRUE,'Tracciato PIMO'!L11=""=TRUE,'Tracciato PIMO'!M11=""=TRUE),"Incompleta","Completa")</f>
        <v>Incompleta</v>
      </c>
      <c r="C11" s="77" t="str">
        <f>IF('Tracciato PIMO'!F11="SI/NO","OK",IF('Tracciato PIMO'!J11="","OK",IF(ISNUMBER('Tracciato PIMO'!J11)=TRUE,"OK","KO")))</f>
        <v>OK</v>
      </c>
      <c r="D11" s="77" t="str">
        <f>IF('Tracciato PIMO'!M8="","OK",IF(ISNUMBER('Tracciato PIMO'!M8)=TRUE,"OK","KO"))</f>
        <v>OK</v>
      </c>
      <c r="E11" t="str">
        <f t="shared" si="0"/>
        <v>Incompleta</v>
      </c>
    </row>
    <row r="12" spans="1:7">
      <c r="A12">
        <f>'Tracciato PIMO'!B12</f>
        <v>30411</v>
      </c>
      <c r="B12" t="str">
        <f>IF(OR('Tracciato PIMO'!H12=""=TRUE,'Tracciato PIMO'!I12=""=TRUE,'Tracciato PIMO'!J12=""=TRUE,'Tracciato PIMO'!K12=""=TRUE,'Tracciato PIMO'!L12=""=TRUE,'Tracciato PIMO'!M12=""=TRUE),"Incompleta","Completa")</f>
        <v>Incompleta</v>
      </c>
      <c r="C12" s="77" t="str">
        <f>IF('Tracciato PIMO'!F12="SI/NO","OK",IF('Tracciato PIMO'!J12="","OK",IF(ISNUMBER('Tracciato PIMO'!J12)=TRUE,"OK","KO")))</f>
        <v>OK</v>
      </c>
      <c r="D12" s="77" t="str">
        <f>IF('Tracciato PIMO'!M9="","OK",IF(ISNUMBER('Tracciato PIMO'!M9)=TRUE,"OK","KO"))</f>
        <v>OK</v>
      </c>
      <c r="E12" t="str">
        <f t="shared" si="0"/>
        <v>Incompleta</v>
      </c>
    </row>
    <row r="13" spans="1:7">
      <c r="A13">
        <f>'Tracciato PIMO'!B13</f>
        <v>30511</v>
      </c>
      <c r="B13" t="str">
        <f>IF(OR('Tracciato PIMO'!H13=""=TRUE,'Tracciato PIMO'!I13=""=TRUE,'Tracciato PIMO'!J13=""=TRUE,'Tracciato PIMO'!K13=""=TRUE,'Tracciato PIMO'!L13=""=TRUE,'Tracciato PIMO'!M13=""=TRUE),"Incompleta","Completa")</f>
        <v>Incompleta</v>
      </c>
      <c r="C13" s="77" t="str">
        <f>IF('Tracciato PIMO'!F13="SI/NO","OK",IF('Tracciato PIMO'!J13="","OK",IF(ISNUMBER('Tracciato PIMO'!J13)=TRUE,"OK","KO")))</f>
        <v>OK</v>
      </c>
      <c r="D13" s="77" t="str">
        <f>IF('Tracciato PIMO'!M10="","OK",IF(ISNUMBER('Tracciato PIMO'!M10)=TRUE,"OK","KO"))</f>
        <v>OK</v>
      </c>
      <c r="E13" t="str">
        <f t="shared" si="0"/>
        <v>Incompleta</v>
      </c>
    </row>
    <row r="14" spans="1:7">
      <c r="A14">
        <f>'Tracciato PIMO'!B14</f>
        <v>40111</v>
      </c>
      <c r="B14" t="str">
        <f>IF(OR('Tracciato PIMO'!H14=""=TRUE,'Tracciato PIMO'!I14=""=TRUE,'Tracciato PIMO'!J14=""=TRUE,'Tracciato PIMO'!K14=""=TRUE,'Tracciato PIMO'!L14=""=TRUE,'Tracciato PIMO'!M14=""=TRUE),"Incompleta","Completa")</f>
        <v>Incompleta</v>
      </c>
      <c r="C14" s="77" t="str">
        <f>IF('Tracciato PIMO'!F14="SI/NO","OK",IF('Tracciato PIMO'!J14="","OK",IF(ISNUMBER('Tracciato PIMO'!J14)=TRUE,"OK","KO")))</f>
        <v>OK</v>
      </c>
      <c r="D14" s="77" t="str">
        <f>IF('Tracciato PIMO'!M11="","OK",IF(ISNUMBER('Tracciato PIMO'!M11)=TRUE,"OK","KO"))</f>
        <v>OK</v>
      </c>
      <c r="E14" t="str">
        <f t="shared" si="0"/>
        <v>Incompleta</v>
      </c>
    </row>
    <row r="15" spans="1:7">
      <c r="A15">
        <f>'Tracciato PIMO'!B15</f>
        <v>40211</v>
      </c>
      <c r="B15" t="str">
        <f>IF(OR('Tracciato PIMO'!H15=""=TRUE,'Tracciato PIMO'!I15=""=TRUE,'Tracciato PIMO'!J15=""=TRUE,'Tracciato PIMO'!K15=""=TRUE,'Tracciato PIMO'!L15=""=TRUE,'Tracciato PIMO'!M15=""=TRUE),"Incompleta","Completa")</f>
        <v>Incompleta</v>
      </c>
      <c r="C15" s="77" t="str">
        <f>IF('Tracciato PIMO'!F15="SI/NO","OK",IF('Tracciato PIMO'!J15="","OK",IF(ISNUMBER('Tracciato PIMO'!J15)=TRUE,"OK","KO")))</f>
        <v>OK</v>
      </c>
      <c r="D15" s="77" t="str">
        <f>IF('Tracciato PIMO'!M12="","OK",IF(ISNUMBER('Tracciato PIMO'!M12)=TRUE,"OK","KO"))</f>
        <v>OK</v>
      </c>
      <c r="E15" t="str">
        <f t="shared" si="0"/>
        <v>Incompleta</v>
      </c>
    </row>
    <row r="16" spans="1:7">
      <c r="A16">
        <f>'Tracciato PIMO'!B16</f>
        <v>40311</v>
      </c>
      <c r="B16" t="str">
        <f>IF(OR('Tracciato PIMO'!H16=""=TRUE,'Tracciato PIMO'!I16=""=TRUE,'Tracciato PIMO'!J16=""=TRUE,'Tracciato PIMO'!K16=""=TRUE,'Tracciato PIMO'!L16=""=TRUE,'Tracciato PIMO'!M16=""=TRUE),"Incompleta","Completa")</f>
        <v>Incompleta</v>
      </c>
      <c r="C16" s="77" t="str">
        <f>IF('Tracciato PIMO'!F16="SI/NO","OK",IF('Tracciato PIMO'!J16="","OK",IF(ISNUMBER('Tracciato PIMO'!J16)=TRUE,"OK","KO")))</f>
        <v>OK</v>
      </c>
      <c r="D16" s="77" t="str">
        <f>IF('Tracciato PIMO'!M13="","OK",IF(ISNUMBER('Tracciato PIMO'!M13)=TRUE,"OK","KO"))</f>
        <v>OK</v>
      </c>
      <c r="E16" t="str">
        <f t="shared" si="0"/>
        <v>Incompleta</v>
      </c>
    </row>
    <row r="17" spans="1:5">
      <c r="A17">
        <f>'Tracciato PIMO'!B17</f>
        <v>50111</v>
      </c>
      <c r="B17" t="str">
        <f>IF(OR('Tracciato PIMO'!H17=""=TRUE,'Tracciato PIMO'!I17=""=TRUE,'Tracciato PIMO'!J17=""=TRUE,'Tracciato PIMO'!K17=""=TRUE,'Tracciato PIMO'!L17=""=TRUE,'Tracciato PIMO'!M17=""=TRUE),"Incompleta","Completa")</f>
        <v>Incompleta</v>
      </c>
      <c r="C17" s="77" t="str">
        <f>IF('Tracciato PIMO'!F17="SI/NO","OK",IF('Tracciato PIMO'!J17="","OK",IF(ISNUMBER('Tracciato PIMO'!J17)=TRUE,"OK","KO")))</f>
        <v>OK</v>
      </c>
      <c r="D17" s="77" t="str">
        <f>IF('Tracciato PIMO'!M14="","OK",IF(ISNUMBER('Tracciato PIMO'!M14)=TRUE,"OK","KO"))</f>
        <v>OK</v>
      </c>
      <c r="E17" t="str">
        <f t="shared" si="0"/>
        <v>Incompleta</v>
      </c>
    </row>
    <row r="18" spans="1:5">
      <c r="A18">
        <f>'Tracciato PIMO'!B18</f>
        <v>50211</v>
      </c>
      <c r="B18" t="str">
        <f>IF(OR('Tracciato PIMO'!H18=""=TRUE,'Tracciato PIMO'!I18=""=TRUE,'Tracciato PIMO'!J18=""=TRUE,'Tracciato PIMO'!K18=""=TRUE,'Tracciato PIMO'!L18=""=TRUE,'Tracciato PIMO'!M18=""=TRUE),"Incompleta","Completa")</f>
        <v>Incompleta</v>
      </c>
      <c r="C18" s="77" t="str">
        <f>IF('Tracciato PIMO'!F18="SI/NO","OK",IF('Tracciato PIMO'!J18="","OK",IF(ISNUMBER('Tracciato PIMO'!J18)=TRUE,"OK","KO")))</f>
        <v>OK</v>
      </c>
      <c r="D18" s="77" t="str">
        <f>IF('Tracciato PIMO'!M15="","OK",IF(ISNUMBER('Tracciato PIMO'!M15)=TRUE,"OK","KO"))</f>
        <v>OK</v>
      </c>
      <c r="E18" t="str">
        <f t="shared" si="0"/>
        <v>Incompleta</v>
      </c>
    </row>
    <row r="19" spans="1:5">
      <c r="A19">
        <f>'Tracciato PIMO'!B19</f>
        <v>50311</v>
      </c>
      <c r="B19" t="str">
        <f>IF(OR('Tracciato PIMO'!H19=""=TRUE,'Tracciato PIMO'!I19=""=TRUE,'Tracciato PIMO'!J19=""=TRUE,'Tracciato PIMO'!K19=""=TRUE,'Tracciato PIMO'!L19=""=TRUE,'Tracciato PIMO'!M19=""=TRUE),"Incompleta","Completa")</f>
        <v>Incompleta</v>
      </c>
      <c r="C19" s="77" t="str">
        <f>IF('Tracciato PIMO'!F19="SI/NO","OK",IF('Tracciato PIMO'!J19="","OK",IF(ISNUMBER('Tracciato PIMO'!J19)=TRUE,"OK","KO")))</f>
        <v>OK</v>
      </c>
      <c r="D19" s="77" t="str">
        <f>IF('Tracciato PIMO'!M16="","OK",IF(ISNUMBER('Tracciato PIMO'!M16)=TRUE,"OK","KO"))</f>
        <v>OK</v>
      </c>
      <c r="E19" t="str">
        <f t="shared" si="0"/>
        <v>Incompleta</v>
      </c>
    </row>
    <row r="20" spans="1:5">
      <c r="A20">
        <f>'Tracciato PIMO'!B20</f>
        <v>50411</v>
      </c>
      <c r="B20" t="str">
        <f>IF(OR('Tracciato PIMO'!H20=""=TRUE,'Tracciato PIMO'!I20=""=TRUE,'Tracciato PIMO'!J20=""=TRUE,'Tracciato PIMO'!K20=""=TRUE,'Tracciato PIMO'!L20=""=TRUE,'Tracciato PIMO'!M20=""=TRUE),"Incompleta","Completa")</f>
        <v>Incompleta</v>
      </c>
      <c r="C20" s="77" t="str">
        <f>IF('Tracciato PIMO'!F20="SI/NO","OK",IF('Tracciato PIMO'!J20="","OK",IF(ISNUMBER('Tracciato PIMO'!J20)=TRUE,"OK","KO")))</f>
        <v>OK</v>
      </c>
      <c r="D20" s="77" t="str">
        <f>IF('Tracciato PIMO'!M17="","OK",IF(ISNUMBER('Tracciato PIMO'!M17)=TRUE,"OK","KO"))</f>
        <v>OK</v>
      </c>
      <c r="E20" t="str">
        <f t="shared" si="0"/>
        <v>Incompleta</v>
      </c>
    </row>
    <row r="21" spans="1:5">
      <c r="A21">
        <f>'Tracciato PIMO'!B21</f>
        <v>50511</v>
      </c>
      <c r="B21" t="str">
        <f>IF(OR('Tracciato PIMO'!H21=""=TRUE,'Tracciato PIMO'!I21=""=TRUE,'Tracciato PIMO'!J21=""=TRUE,'Tracciato PIMO'!K21=""=TRUE,'Tracciato PIMO'!L21=""=TRUE,'Tracciato PIMO'!M21=""=TRUE),"Incompleta","Completa")</f>
        <v>Incompleta</v>
      </c>
      <c r="C21" s="77" t="str">
        <f>IF('Tracciato PIMO'!F21="SI/NO","OK",IF('Tracciato PIMO'!J21="","OK",IF(ISNUMBER('Tracciato PIMO'!J21)=TRUE,"OK","KO")))</f>
        <v>OK</v>
      </c>
      <c r="D21" s="77" t="str">
        <f>IF('Tracciato PIMO'!M18="","OK",IF(ISNUMBER('Tracciato PIMO'!M18)=TRUE,"OK","KO"))</f>
        <v>OK</v>
      </c>
      <c r="E21" t="str">
        <f t="shared" si="0"/>
        <v>Incompleta</v>
      </c>
    </row>
    <row r="22" spans="1:5">
      <c r="A22">
        <f>'Tracciato PIMO'!B22</f>
        <v>50611</v>
      </c>
      <c r="B22" t="str">
        <f>IF(OR('Tracciato PIMO'!H22=""=TRUE,'Tracciato PIMO'!I22=""=TRUE,'Tracciato PIMO'!J22=""=TRUE,'Tracciato PIMO'!K22=""=TRUE,'Tracciato PIMO'!L22=""=TRUE,'Tracciato PIMO'!M22=""=TRUE),"Incompleta","Completa")</f>
        <v>Incompleta</v>
      </c>
      <c r="C22" s="77" t="str">
        <f>IF('Tracciato PIMO'!F22="SI/NO","OK",IF('Tracciato PIMO'!J22="","OK",IF(ISNUMBER('Tracciato PIMO'!J22)=TRUE,"OK","KO")))</f>
        <v>OK</v>
      </c>
      <c r="D22" s="77" t="str">
        <f>IF('Tracciato PIMO'!M19="","OK",IF(ISNUMBER('Tracciato PIMO'!M19)=TRUE,"OK","KO"))</f>
        <v>OK</v>
      </c>
      <c r="E22" t="str">
        <f t="shared" si="0"/>
        <v>Incompleta</v>
      </c>
    </row>
    <row r="23" spans="1:5">
      <c r="A23">
        <f>'Tracciato PIMO'!B23</f>
        <v>50711</v>
      </c>
      <c r="B23" t="str">
        <f>IF(OR('Tracciato PIMO'!H23=""=TRUE,'Tracciato PIMO'!I23=""=TRUE,'Tracciato PIMO'!J23=""=TRUE,'Tracciato PIMO'!K23=""=TRUE,'Tracciato PIMO'!L23=""=TRUE,'Tracciato PIMO'!M23=""=TRUE),"Incompleta","Completa")</f>
        <v>Incompleta</v>
      </c>
      <c r="C23" s="77" t="str">
        <f>IF('Tracciato PIMO'!F23="SI/NO","OK",IF('Tracciato PIMO'!J23="","OK",IF(ISNUMBER('Tracciato PIMO'!J23)=TRUE,"OK","KO")))</f>
        <v>OK</v>
      </c>
      <c r="D23" s="77" t="str">
        <f>IF('Tracciato PIMO'!M20="","OK",IF(ISNUMBER('Tracciato PIMO'!M20)=TRUE,"OK","KO"))</f>
        <v>OK</v>
      </c>
      <c r="E23" t="str">
        <f t="shared" si="0"/>
        <v>Incompleta</v>
      </c>
    </row>
    <row r="24" spans="1:5">
      <c r="A24">
        <f>'Tracciato PIMO'!B24</f>
        <v>50811</v>
      </c>
      <c r="B24" t="str">
        <f>IF(OR('Tracciato PIMO'!H24=""=TRUE,'Tracciato PIMO'!I24=""=TRUE,'Tracciato PIMO'!J24=""=TRUE,'Tracciato PIMO'!K24=""=TRUE,'Tracciato PIMO'!L24=""=TRUE,'Tracciato PIMO'!M24=""=TRUE),"Incompleta","Completa")</f>
        <v>Incompleta</v>
      </c>
      <c r="C24" s="77" t="str">
        <f>IF('Tracciato PIMO'!F24="SI/NO","OK",IF('Tracciato PIMO'!J24="","OK",IF(ISNUMBER('Tracciato PIMO'!J24)=TRUE,"OK","KO")))</f>
        <v>OK</v>
      </c>
      <c r="D24" s="77" t="str">
        <f>IF('Tracciato PIMO'!M21="","OK",IF(ISNUMBER('Tracciato PIMO'!M21)=TRUE,"OK","KO"))</f>
        <v>OK</v>
      </c>
      <c r="E24" t="str">
        <f t="shared" si="0"/>
        <v>Incompleta</v>
      </c>
    </row>
    <row r="25" spans="1:5">
      <c r="A25">
        <f>'Tracciato PIMO'!B25</f>
        <v>60111</v>
      </c>
      <c r="B25" t="str">
        <f>IF(OR('Tracciato PIMO'!H25=""=TRUE,'Tracciato PIMO'!I25=""=TRUE,'Tracciato PIMO'!J25=""=TRUE,'Tracciato PIMO'!K25=""=TRUE,'Tracciato PIMO'!L25=""=TRUE,'Tracciato PIMO'!M25=""=TRUE),"Incompleta","Completa")</f>
        <v>Incompleta</v>
      </c>
      <c r="C25" s="77" t="str">
        <f>IF('Tracciato PIMO'!F25="SI/NO","OK",IF('Tracciato PIMO'!J25="","OK",IF(ISNUMBER('Tracciato PIMO'!J25)=TRUE,"OK","KO")))</f>
        <v>OK</v>
      </c>
      <c r="D25" s="77" t="str">
        <f>IF('Tracciato PIMO'!M22="","OK",IF(ISNUMBER('Tracciato PIMO'!M22)=TRUE,"OK","KO"))</f>
        <v>OK</v>
      </c>
      <c r="E25" t="str">
        <f t="shared" si="0"/>
        <v>Incompleta</v>
      </c>
    </row>
    <row r="26" spans="1:5">
      <c r="A26">
        <f>'Tracciato PIMO'!B26</f>
        <v>60211</v>
      </c>
      <c r="B26" t="str">
        <f>IF(OR('Tracciato PIMO'!H26=""=TRUE,'Tracciato PIMO'!I26=""=TRUE,'Tracciato PIMO'!J26=""=TRUE,'Tracciato PIMO'!K26=""=TRUE,'Tracciato PIMO'!L26=""=TRUE,'Tracciato PIMO'!M26=""=TRUE),"Incompleta","Completa")</f>
        <v>Incompleta</v>
      </c>
      <c r="C26" s="77" t="str">
        <f>IF('Tracciato PIMO'!F26="SI/NO","OK",IF('Tracciato PIMO'!J26="","OK",IF(ISNUMBER('Tracciato PIMO'!J26)=TRUE,"OK","KO")))</f>
        <v>OK</v>
      </c>
      <c r="D26" s="77" t="str">
        <f>IF('Tracciato PIMO'!M23="","OK",IF(ISNUMBER('Tracciato PIMO'!M23)=TRUE,"OK","KO"))</f>
        <v>OK</v>
      </c>
      <c r="E26" t="str">
        <f t="shared" si="0"/>
        <v>Incompleta</v>
      </c>
    </row>
    <row r="27" spans="1:5">
      <c r="A27">
        <f>'Tracciato PIMO'!B27</f>
        <v>60311</v>
      </c>
      <c r="B27" t="str">
        <f>IF(OR('Tracciato PIMO'!H27=""=TRUE,'Tracciato PIMO'!I27=""=TRUE,'Tracciato PIMO'!J27=""=TRUE,'Tracciato PIMO'!K27=""=TRUE,'Tracciato PIMO'!L27=""=TRUE,'Tracciato PIMO'!M27=""=TRUE),"Incompleta","Completa")</f>
        <v>Incompleta</v>
      </c>
      <c r="C27" s="77" t="str">
        <f>IF('Tracciato PIMO'!F27="SI/NO","OK",IF('Tracciato PIMO'!J27="","OK",IF(ISNUMBER('Tracciato PIMO'!J27)=TRUE,"OK","KO")))</f>
        <v>OK</v>
      </c>
      <c r="D27" s="77" t="str">
        <f>IF('Tracciato PIMO'!M24="","OK",IF(ISNUMBER('Tracciato PIMO'!M24)=TRUE,"OK","KO"))</f>
        <v>OK</v>
      </c>
      <c r="E27" t="str">
        <f t="shared" si="0"/>
        <v>Incompleta</v>
      </c>
    </row>
    <row r="28" spans="1:5">
      <c r="A28">
        <f>'Tracciato PIMO'!B28</f>
        <v>60411</v>
      </c>
      <c r="B28" t="str">
        <f>IF(OR('Tracciato PIMO'!H28=""=TRUE,'Tracciato PIMO'!I28=""=TRUE,'Tracciato PIMO'!J28=""=TRUE,'Tracciato PIMO'!K28=""=TRUE,'Tracciato PIMO'!L28=""=TRUE,'Tracciato PIMO'!M28=""=TRUE),"Incompleta","Completa")</f>
        <v>Incompleta</v>
      </c>
      <c r="C28" s="77" t="str">
        <f>IF('Tracciato PIMO'!F28="SI/NO","OK",IF('Tracciato PIMO'!J28="","OK",IF(ISNUMBER('Tracciato PIMO'!J28)=TRUE,"OK","KO")))</f>
        <v>OK</v>
      </c>
      <c r="D28" s="77" t="str">
        <f>IF('Tracciato PIMO'!M25="","OK",IF(ISNUMBER('Tracciato PIMO'!M25)=TRUE,"OK","KO"))</f>
        <v>OK</v>
      </c>
      <c r="E28" t="str">
        <f t="shared" si="0"/>
        <v>Incompleta</v>
      </c>
    </row>
    <row r="29" spans="1:5">
      <c r="A29">
        <f>'Tracciato PIMO'!B29</f>
        <v>60511</v>
      </c>
      <c r="B29" t="str">
        <f>IF(OR('Tracciato PIMO'!H29=""=TRUE,'Tracciato PIMO'!I29=""=TRUE,'Tracciato PIMO'!J29=""=TRUE,'Tracciato PIMO'!K29=""=TRUE,'Tracciato PIMO'!L29=""=TRUE,'Tracciato PIMO'!M29=""=TRUE),"Incompleta","Completa")</f>
        <v>Incompleta</v>
      </c>
      <c r="C29" s="77" t="str">
        <f>IF('Tracciato PIMO'!F29="SI/NO","OK",IF('Tracciato PIMO'!J29="","OK",IF(ISNUMBER('Tracciato PIMO'!J29)=TRUE,"OK","KO")))</f>
        <v>OK</v>
      </c>
      <c r="D29" s="77" t="str">
        <f>IF('Tracciato PIMO'!M26="","OK",IF(ISNUMBER('Tracciato PIMO'!M26)=TRUE,"OK","KO"))</f>
        <v>OK</v>
      </c>
      <c r="E29" t="str">
        <f t="shared" si="0"/>
        <v>Incompleta</v>
      </c>
    </row>
    <row r="30" spans="1:5">
      <c r="A30">
        <f>'Tracciato PIMO'!B30</f>
        <v>60611</v>
      </c>
      <c r="B30" t="str">
        <f>IF(OR('Tracciato PIMO'!H30=""=TRUE,'Tracciato PIMO'!I30=""=TRUE,'Tracciato PIMO'!J30=""=TRUE,'Tracciato PIMO'!K30=""=TRUE,'Tracciato PIMO'!L30=""=TRUE,'Tracciato PIMO'!M30=""=TRUE),"Incompleta","Completa")</f>
        <v>Incompleta</v>
      </c>
      <c r="C30" s="77" t="str">
        <f>IF('Tracciato PIMO'!F30="SI/NO","OK",IF('Tracciato PIMO'!J30="","OK",IF(ISNUMBER('Tracciato PIMO'!J30)=TRUE,"OK","KO")))</f>
        <v>OK</v>
      </c>
      <c r="D30" s="77" t="str">
        <f>IF('Tracciato PIMO'!M27="","OK",IF(ISNUMBER('Tracciato PIMO'!M27)=TRUE,"OK","KO"))</f>
        <v>OK</v>
      </c>
      <c r="E30" t="str">
        <f t="shared" si="0"/>
        <v>Incompleta</v>
      </c>
    </row>
    <row r="31" spans="1:5">
      <c r="A31">
        <f>'Tracciato PIMO'!B31</f>
        <v>60711</v>
      </c>
      <c r="B31" t="str">
        <f>IF(OR('Tracciato PIMO'!H31=""=TRUE,'Tracciato PIMO'!I31=""=TRUE,'Tracciato PIMO'!J31=""=TRUE,'Tracciato PIMO'!K31=""=TRUE,'Tracciato PIMO'!L31=""=TRUE,'Tracciato PIMO'!M31=""=TRUE),"Incompleta","Completa")</f>
        <v>Incompleta</v>
      </c>
      <c r="C31" s="77" t="str">
        <f>IF('Tracciato PIMO'!F31="SI/NO","OK",IF('Tracciato PIMO'!J31="","OK",IF(ISNUMBER('Tracciato PIMO'!J31)=TRUE,"OK","KO")))</f>
        <v>OK</v>
      </c>
      <c r="D31" s="77" t="str">
        <f>IF('Tracciato PIMO'!M28="","OK",IF(ISNUMBER('Tracciato PIMO'!M28)=TRUE,"OK","KO"))</f>
        <v>OK</v>
      </c>
      <c r="E31" t="str">
        <f t="shared" si="0"/>
        <v>Incompleta</v>
      </c>
    </row>
    <row r="32" spans="1:5">
      <c r="A32">
        <f>'Tracciato PIMO'!B32</f>
        <v>60811</v>
      </c>
      <c r="B32" t="str">
        <f>IF(OR('Tracciato PIMO'!H32=""=TRUE,'Tracciato PIMO'!I32=""=TRUE,'Tracciato PIMO'!J32=""=TRUE,'Tracciato PIMO'!K32=""=TRUE,'Tracciato PIMO'!L32=""=TRUE,'Tracciato PIMO'!M32=""=TRUE),"Incompleta","Completa")</f>
        <v>Incompleta</v>
      </c>
      <c r="C32" s="77" t="str">
        <f>IF('Tracciato PIMO'!F32="SI/NO","OK",IF('Tracciato PIMO'!J32="","OK",IF(ISNUMBER('Tracciato PIMO'!J32)=TRUE,"OK","KO")))</f>
        <v>OK</v>
      </c>
      <c r="D32" s="77" t="str">
        <f>IF('Tracciato PIMO'!M29="","OK",IF(ISNUMBER('Tracciato PIMO'!M29)=TRUE,"OK","KO"))</f>
        <v>OK</v>
      </c>
      <c r="E32" t="str">
        <f t="shared" si="0"/>
        <v>Incompleta</v>
      </c>
    </row>
    <row r="33" spans="1:5">
      <c r="A33">
        <f>'Tracciato PIMO'!B33</f>
        <v>60911</v>
      </c>
      <c r="B33" t="str">
        <f>IF(OR('Tracciato PIMO'!H33=""=TRUE,'Tracciato PIMO'!I33=""=TRUE,'Tracciato PIMO'!J33=""=TRUE,'Tracciato PIMO'!K33=""=TRUE,'Tracciato PIMO'!L33=""=TRUE,'Tracciato PIMO'!M33=""=TRUE),"Incompleta","Completa")</f>
        <v>Incompleta</v>
      </c>
      <c r="C33" s="77" t="str">
        <f>IF('Tracciato PIMO'!F33="SI/NO","OK",IF('Tracciato PIMO'!J33="","OK",IF(ISNUMBER('Tracciato PIMO'!J33)=TRUE,"OK","KO")))</f>
        <v>OK</v>
      </c>
      <c r="D33" s="77" t="str">
        <f>IF('Tracciato PIMO'!M30="","OK",IF(ISNUMBER('Tracciato PIMO'!M30)=TRUE,"OK","KO"))</f>
        <v>OK</v>
      </c>
      <c r="E33" t="str">
        <f t="shared" si="0"/>
        <v>Incompleta</v>
      </c>
    </row>
    <row r="34" spans="1:5">
      <c r="A34">
        <f>'Tracciato PIMO'!B34</f>
        <v>61011</v>
      </c>
      <c r="B34" t="str">
        <f>IF(OR('Tracciato PIMO'!H34=""=TRUE,'Tracciato PIMO'!I34=""=TRUE,'Tracciato PIMO'!J34=""=TRUE,'Tracciato PIMO'!K34=""=TRUE,'Tracciato PIMO'!L34=""=TRUE,'Tracciato PIMO'!M34=""=TRUE),"Incompleta","Completa")</f>
        <v>Incompleta</v>
      </c>
      <c r="C34" s="77" t="str">
        <f>IF('Tracciato PIMO'!F34="SI/NO","OK",IF('Tracciato PIMO'!J34="","OK",IF(ISNUMBER('Tracciato PIMO'!J34)=TRUE,"OK","KO")))</f>
        <v>OK</v>
      </c>
      <c r="D34" s="77" t="str">
        <f>IF('Tracciato PIMO'!M31="","OK",IF(ISNUMBER('Tracciato PIMO'!M31)=TRUE,"OK","KO"))</f>
        <v>OK</v>
      </c>
      <c r="E34" t="str">
        <f t="shared" si="0"/>
        <v>Incompleta</v>
      </c>
    </row>
    <row r="35" spans="1:5">
      <c r="A35">
        <f>'Tracciato PIMO'!B35</f>
        <v>61111</v>
      </c>
      <c r="B35" t="str">
        <f>IF(OR('Tracciato PIMO'!H35=""=TRUE,'Tracciato PIMO'!I35=""=TRUE,'Tracciato PIMO'!J35=""=TRUE,'Tracciato PIMO'!K35=""=TRUE,'Tracciato PIMO'!L35=""=TRUE,'Tracciato PIMO'!M35=""=TRUE),"Incompleta","Completa")</f>
        <v>Incompleta</v>
      </c>
      <c r="C35" s="77" t="str">
        <f>IF('Tracciato PIMO'!F35="SI/NO","OK",IF('Tracciato PIMO'!J35="","OK",IF(ISNUMBER('Tracciato PIMO'!J35)=TRUE,"OK","KO")))</f>
        <v>OK</v>
      </c>
      <c r="D35" s="77" t="str">
        <f>IF('Tracciato PIMO'!M32="","OK",IF(ISNUMBER('Tracciato PIMO'!M32)=TRUE,"OK","KO"))</f>
        <v>OK</v>
      </c>
      <c r="E35" t="str">
        <f t="shared" si="0"/>
        <v>Incompleta</v>
      </c>
    </row>
    <row r="36" spans="1:5">
      <c r="A36">
        <f>'Tracciato PIMO'!B36</f>
        <v>61211</v>
      </c>
      <c r="B36" t="str">
        <f>IF(OR('Tracciato PIMO'!H36=""=TRUE,'Tracciato PIMO'!I36=""=TRUE,'Tracciato PIMO'!J36=""=TRUE,'Tracciato PIMO'!K36=""=TRUE,'Tracciato PIMO'!L36=""=TRUE,'Tracciato PIMO'!M36=""=TRUE),"Incompleta","Completa")</f>
        <v>Incompleta</v>
      </c>
      <c r="C36" s="77" t="str">
        <f>IF('Tracciato PIMO'!F36="SI/NO","OK",IF('Tracciato PIMO'!J36="","OK",IF(ISNUMBER('Tracciato PIMO'!J36)=TRUE,"OK","KO")))</f>
        <v>OK</v>
      </c>
      <c r="D36" s="77" t="str">
        <f>IF('Tracciato PIMO'!M33="","OK",IF(ISNUMBER('Tracciato PIMO'!M33)=TRUE,"OK","KO"))</f>
        <v>OK</v>
      </c>
      <c r="E36" t="str">
        <f t="shared" si="0"/>
        <v>Incompleta</v>
      </c>
    </row>
    <row r="37" spans="1:5">
      <c r="A37">
        <f>'Tracciato PIMO'!B37</f>
        <v>61311</v>
      </c>
      <c r="B37" t="str">
        <f>IF(OR('Tracciato PIMO'!H37=""=TRUE,'Tracciato PIMO'!I37=""=TRUE,'Tracciato PIMO'!J37=""=TRUE,'Tracciato PIMO'!K37=""=TRUE,'Tracciato PIMO'!L37=""=TRUE,'Tracciato PIMO'!M37=""=TRUE),"Incompleta","Completa")</f>
        <v>Incompleta</v>
      </c>
      <c r="C37" s="77" t="str">
        <f>IF('Tracciato PIMO'!F37="SI/NO","OK",IF('Tracciato PIMO'!J37="","OK",IF(ISNUMBER('Tracciato PIMO'!J37)=TRUE,"OK","KO")))</f>
        <v>OK</v>
      </c>
      <c r="D37" s="77" t="str">
        <f>IF('Tracciato PIMO'!M34="","OK",IF(ISNUMBER('Tracciato PIMO'!M34)=TRUE,"OK","KO"))</f>
        <v>OK</v>
      </c>
      <c r="E37" t="str">
        <f t="shared" si="0"/>
        <v>Incompleta</v>
      </c>
    </row>
    <row r="38" spans="1:5">
      <c r="A38">
        <f>'Tracciato PIMO'!B38</f>
        <v>61411</v>
      </c>
      <c r="B38" t="str">
        <f>IF(OR('Tracciato PIMO'!H38=""=TRUE,'Tracciato PIMO'!I38=""=TRUE,'Tracciato PIMO'!J38=""=TRUE,'Tracciato PIMO'!K38=""=TRUE,'Tracciato PIMO'!L38=""=TRUE,'Tracciato PIMO'!M38=""=TRUE),"Incompleta","Completa")</f>
        <v>Incompleta</v>
      </c>
      <c r="C38" s="77" t="str">
        <f>IF('Tracciato PIMO'!F38="SI/NO","OK",IF('Tracciato PIMO'!J38="","OK",IF(ISNUMBER('Tracciato PIMO'!J38)=TRUE,"OK","KO")))</f>
        <v>OK</v>
      </c>
      <c r="D38" s="77" t="str">
        <f>IF('Tracciato PIMO'!M35="","OK",IF(ISNUMBER('Tracciato PIMO'!M35)=TRUE,"OK","KO"))</f>
        <v>OK</v>
      </c>
      <c r="E38" t="str">
        <f t="shared" si="0"/>
        <v>Incompleta</v>
      </c>
    </row>
    <row r="39" spans="1:5">
      <c r="A39">
        <f>'Tracciato PIMO'!B39</f>
        <v>61511</v>
      </c>
      <c r="B39" t="str">
        <f>IF(OR('Tracciato PIMO'!H39=""=TRUE,'Tracciato PIMO'!I39=""=TRUE,'Tracciato PIMO'!J39=""=TRUE,'Tracciato PIMO'!K39=""=TRUE,'Tracciato PIMO'!L39=""=TRUE,'Tracciato PIMO'!M39=""=TRUE),"Incompleta","Completa")</f>
        <v>Incompleta</v>
      </c>
      <c r="C39" s="77" t="str">
        <f>IF('Tracciato PIMO'!F39="SI/NO","OK",IF('Tracciato PIMO'!J39="","OK",IF(ISNUMBER('Tracciato PIMO'!J39)=TRUE,"OK","KO")))</f>
        <v>OK</v>
      </c>
      <c r="D39" s="77" t="str">
        <f>IF('Tracciato PIMO'!M36="","OK",IF(ISNUMBER('Tracciato PIMO'!M36)=TRUE,"OK","KO"))</f>
        <v>OK</v>
      </c>
      <c r="E39" t="str">
        <f t="shared" si="0"/>
        <v>Incompleta</v>
      </c>
    </row>
    <row r="40" spans="1:5">
      <c r="A40">
        <f>'Tracciato PIMO'!B40</f>
        <v>61611</v>
      </c>
      <c r="B40" t="str">
        <f>IF(OR('Tracciato PIMO'!H40=""=TRUE,'Tracciato PIMO'!I40=""=TRUE,'Tracciato PIMO'!J40=""=TRUE,'Tracciato PIMO'!K40=""=TRUE,'Tracciato PIMO'!L40=""=TRUE,'Tracciato PIMO'!M40=""=TRUE),"Incompleta","Completa")</f>
        <v>Incompleta</v>
      </c>
      <c r="C40" s="77" t="str">
        <f>IF('Tracciato PIMO'!F40="SI/NO","OK",IF('Tracciato PIMO'!J40="","OK",IF(ISNUMBER('Tracciato PIMO'!J40)=TRUE,"OK","KO")))</f>
        <v>OK</v>
      </c>
      <c r="D40" s="77" t="str">
        <f>IF('Tracciato PIMO'!M37="","OK",IF(ISNUMBER('Tracciato PIMO'!M37)=TRUE,"OK","KO"))</f>
        <v>OK</v>
      </c>
      <c r="E40" t="str">
        <f t="shared" si="0"/>
        <v>Incompleta</v>
      </c>
    </row>
    <row r="41" spans="1:5">
      <c r="A41">
        <f>'Tracciato PIMO'!B41</f>
        <v>61711</v>
      </c>
      <c r="B41" t="str">
        <f>IF(OR('Tracciato PIMO'!H41=""=TRUE,'Tracciato PIMO'!I41=""=TRUE,'Tracciato PIMO'!J41=""=TRUE,'Tracciato PIMO'!K41=""=TRUE,'Tracciato PIMO'!L41=""=TRUE,'Tracciato PIMO'!M41=""=TRUE),"Incompleta","Completa")</f>
        <v>Incompleta</v>
      </c>
      <c r="C41" s="77" t="str">
        <f>IF('Tracciato PIMO'!F41="SI/NO","OK",IF('Tracciato PIMO'!J41="","OK",IF(ISNUMBER('Tracciato PIMO'!J41)=TRUE,"OK","KO")))</f>
        <v>OK</v>
      </c>
      <c r="D41" s="77" t="str">
        <f>IF('Tracciato PIMO'!M38="","OK",IF(ISNUMBER('Tracciato PIMO'!M38)=TRUE,"OK","KO"))</f>
        <v>OK</v>
      </c>
      <c r="E41" t="str">
        <f t="shared" si="0"/>
        <v>Incompleta</v>
      </c>
    </row>
    <row r="42" spans="1:5">
      <c r="A42">
        <f>'Tracciato PIMO'!B42</f>
        <v>61811</v>
      </c>
      <c r="B42" t="str">
        <f>IF(OR('Tracciato PIMO'!H42=""=TRUE,'Tracciato PIMO'!I42=""=TRUE,'Tracciato PIMO'!J42=""=TRUE,'Tracciato PIMO'!K42=""=TRUE,'Tracciato PIMO'!L42=""=TRUE,'Tracciato PIMO'!M42=""=TRUE),"Incompleta","Completa")</f>
        <v>Incompleta</v>
      </c>
      <c r="C42" s="77" t="str">
        <f>IF('Tracciato PIMO'!F42="SI/NO","OK",IF('Tracciato PIMO'!J42="","OK",IF(ISNUMBER('Tracciato PIMO'!J42)=TRUE,"OK","KO")))</f>
        <v>OK</v>
      </c>
      <c r="D42" s="77" t="str">
        <f>IF('Tracciato PIMO'!M39="","OK",IF(ISNUMBER('Tracciato PIMO'!M39)=TRUE,"OK","KO"))</f>
        <v>OK</v>
      </c>
      <c r="E42" t="str">
        <f t="shared" si="0"/>
        <v>Incompleta</v>
      </c>
    </row>
    <row r="43" spans="1:5">
      <c r="A43">
        <f>'Tracciato PIMO'!B43</f>
        <v>61911</v>
      </c>
      <c r="B43" t="str">
        <f>IF(OR('Tracciato PIMO'!H43=""=TRUE,'Tracciato PIMO'!I43=""=TRUE,'Tracciato PIMO'!J43=""=TRUE,'Tracciato PIMO'!K43=""=TRUE,'Tracciato PIMO'!L43=""=TRUE,'Tracciato PIMO'!M43=""=TRUE),"Incompleta","Completa")</f>
        <v>Incompleta</v>
      </c>
      <c r="C43" s="77" t="str">
        <f>IF('Tracciato PIMO'!F43="SI/NO","OK",IF('Tracciato PIMO'!J43="","OK",IF(ISNUMBER('Tracciato PIMO'!J43)=TRUE,"OK","KO")))</f>
        <v>OK</v>
      </c>
      <c r="D43" s="77" t="str">
        <f>IF('Tracciato PIMO'!M40="","OK",IF(ISNUMBER('Tracciato PIMO'!M40)=TRUE,"OK","KO"))</f>
        <v>OK</v>
      </c>
      <c r="E43" t="str">
        <f t="shared" si="0"/>
        <v>Incompleta</v>
      </c>
    </row>
    <row r="44" spans="1:5">
      <c r="A44">
        <f>'Tracciato PIMO'!B44</f>
        <v>62011</v>
      </c>
      <c r="B44" t="str">
        <f>IF(OR('Tracciato PIMO'!H44=""=TRUE,'Tracciato PIMO'!I44=""=TRUE,'Tracciato PIMO'!J44=""=TRUE,'Tracciato PIMO'!K44=""=TRUE,'Tracciato PIMO'!L44=""=TRUE,'Tracciato PIMO'!M44=""=TRUE),"Incompleta","Completa")</f>
        <v>Incompleta</v>
      </c>
      <c r="C44" s="77" t="str">
        <f>IF('Tracciato PIMO'!F44="SI/NO","OK",IF('Tracciato PIMO'!J44="","OK",IF(ISNUMBER('Tracciato PIMO'!J44)=TRUE,"OK","KO")))</f>
        <v>OK</v>
      </c>
      <c r="D44" s="77" t="str">
        <f>IF('Tracciato PIMO'!M41="","OK",IF(ISNUMBER('Tracciato PIMO'!M41)=TRUE,"OK","KO"))</f>
        <v>OK</v>
      </c>
      <c r="E44" t="str">
        <f t="shared" si="0"/>
        <v>Incompleta</v>
      </c>
    </row>
    <row r="45" spans="1:5">
      <c r="A45">
        <f>'Tracciato PIMO'!B45</f>
        <v>62111</v>
      </c>
      <c r="B45" t="str">
        <f>IF(OR('Tracciato PIMO'!H45=""=TRUE,'Tracciato PIMO'!I45=""=TRUE,'Tracciato PIMO'!J45=""=TRUE,'Tracciato PIMO'!$K$45=""=TRUE,'Tracciato PIMO'!$L$45=""=TRUE,'Tracciato PIMO'!$M$45=""=TRUE),"Incompleta","Completa")</f>
        <v>Incompleta</v>
      </c>
      <c r="C45" s="78" t="str">
        <f>IF('Tracciato PIMO'!F45="SI/NO","OK",IF('Tracciato PIMO'!J45="","OK",IF(ISNUMBER('Tracciato PIMO'!J45)=TRUE,"OK","KO")))</f>
        <v>OK</v>
      </c>
      <c r="D45" s="78" t="str">
        <f>IF('Tracciato PIMO'!M42="","OK",IF(ISNUMBER('Tracciato PIMO'!M42)=TRUE,"OK","KO"))</f>
        <v>OK</v>
      </c>
      <c r="E45" t="str">
        <f t="shared" si="0"/>
        <v>Incompleta</v>
      </c>
    </row>
    <row r="46" spans="1:5">
      <c r="A46">
        <f>'Tracciato PIMO'!B46</f>
        <v>62112</v>
      </c>
      <c r="B46" t="str">
        <f>IF(OR('Tracciato PIMO'!H46=""=TRUE,'Tracciato PIMO'!I46=""=TRUE,'Tracciato PIMO'!J46=""=TRUE,'Tracciato PIMO'!$K$45=""=TRUE,'Tracciato PIMO'!$L$45=""=TRUE,'Tracciato PIMO'!$M$45=""=TRUE),"Incompleta","Completa")</f>
        <v>Incompleta</v>
      </c>
      <c r="C46" s="78" t="str">
        <f>IF('Tracciato PIMO'!F46="SI/NO","OK",IF('Tracciato PIMO'!J46="","OK",IF(ISNUMBER('Tracciato PIMO'!J46)=TRUE,"OK","KO")))</f>
        <v>OK</v>
      </c>
      <c r="D46" s="78" t="str">
        <f>IF('Tracciato PIMO'!M42="","OK",IF(ISNUMBER('Tracciato PIMO'!M42)=TRUE,"OK","KO"))</f>
        <v>OK</v>
      </c>
      <c r="E46" t="str">
        <f t="shared" si="0"/>
        <v>Incompleta</v>
      </c>
    </row>
    <row r="47" spans="1:5">
      <c r="A47">
        <f>'Tracciato PIMO'!B47</f>
        <v>62113</v>
      </c>
      <c r="B47" t="str">
        <f>IF(OR('Tracciato PIMO'!H47=""=TRUE,'Tracciato PIMO'!I47=""=TRUE,'Tracciato PIMO'!J47=""=TRUE,'Tracciato PIMO'!$K$45=""=TRUE,'Tracciato PIMO'!$L$45=""=TRUE,'Tracciato PIMO'!$M$45=""=TRUE),"Incompleta","Completa")</f>
        <v>Incompleta</v>
      </c>
      <c r="C47" s="78" t="str">
        <f>IF('Tracciato PIMO'!F47="SI/NO","OK",IF('Tracciato PIMO'!J47="","OK",IF(ISNUMBER('Tracciato PIMO'!J47)=TRUE,"OK","KO")))</f>
        <v>OK</v>
      </c>
      <c r="D47" s="78" t="str">
        <f>IF('Tracciato PIMO'!M42="","OK",IF(ISNUMBER('Tracciato PIMO'!M42)=TRUE,"OK","KO"))</f>
        <v>OK</v>
      </c>
      <c r="E47" t="str">
        <f t="shared" si="0"/>
        <v>Incompleta</v>
      </c>
    </row>
    <row r="48" spans="1:5">
      <c r="A48">
        <f>'Tracciato PIMO'!B48</f>
        <v>62114</v>
      </c>
      <c r="B48" t="str">
        <f>IF(OR('Tracciato PIMO'!H48=""=TRUE,'Tracciato PIMO'!I48=""=TRUE,'Tracciato PIMO'!J48=""=TRUE,'Tracciato PIMO'!$K$45=""=TRUE,'Tracciato PIMO'!$L$45=""=TRUE,'Tracciato PIMO'!$M$45=""=TRUE),"Incompleta","Completa")</f>
        <v>Incompleta</v>
      </c>
      <c r="C48" s="78" t="str">
        <f>IF('Tracciato PIMO'!F48="SI/NO","OK",IF('Tracciato PIMO'!J48="","OK",IF(ISNUMBER('Tracciato PIMO'!J48)=TRUE,"OK","KO")))</f>
        <v>OK</v>
      </c>
      <c r="D48" s="78" t="str">
        <f>IF('Tracciato PIMO'!M42="","OK",IF(ISNUMBER('Tracciato PIMO'!M42)=TRUE,"OK","KO"))</f>
        <v>OK</v>
      </c>
      <c r="E48" t="str">
        <f t="shared" si="0"/>
        <v>Incompleta</v>
      </c>
    </row>
    <row r="49" spans="1:5">
      <c r="A49">
        <f>'Tracciato PIMO'!B49</f>
        <v>62115</v>
      </c>
      <c r="B49" t="str">
        <f>IF(OR('Tracciato PIMO'!H49=""=TRUE,'Tracciato PIMO'!I49=""=TRUE,'Tracciato PIMO'!J49=""=TRUE,'Tracciato PIMO'!$K$45=""=TRUE,'Tracciato PIMO'!$L$45=""=TRUE,'Tracciato PIMO'!$M$45=""=TRUE),"Incompleta","Completa")</f>
        <v>Incompleta</v>
      </c>
      <c r="C49" s="78" t="str">
        <f>IF('Tracciato PIMO'!F49="SI/NO","OK",IF('Tracciato PIMO'!J49="","OK",IF(ISNUMBER('Tracciato PIMO'!J49)=TRUE,"OK","KO")))</f>
        <v>OK</v>
      </c>
      <c r="D49" s="78" t="str">
        <f>IF('Tracciato PIMO'!M42="","OK",IF(ISNUMBER('Tracciato PIMO'!M42)=TRUE,"OK","KO"))</f>
        <v>OK</v>
      </c>
      <c r="E49" t="str">
        <f t="shared" si="0"/>
        <v>Incompleta</v>
      </c>
    </row>
    <row r="50" spans="1:5">
      <c r="A50">
        <f>'Tracciato PIMO'!B50</f>
        <v>62116</v>
      </c>
      <c r="B50" t="str">
        <f>IF(OR('Tracciato PIMO'!H50=""=TRUE,'Tracciato PIMO'!I50=""=TRUE,'Tracciato PIMO'!J50=""=TRUE,'Tracciato PIMO'!$K$45=""=TRUE,'Tracciato PIMO'!$L$45=""=TRUE,'Tracciato PIMO'!$M$45=""=TRUE),"Incompleta","Completa")</f>
        <v>Incompleta</v>
      </c>
      <c r="C50" s="78" t="str">
        <f>IF('Tracciato PIMO'!F50="SI/NO","OK",IF('Tracciato PIMO'!J50="","OK",IF(ISNUMBER('Tracciato PIMO'!J50)=TRUE,"OK","KO")))</f>
        <v>OK</v>
      </c>
      <c r="D50" s="78" t="str">
        <f>IF('Tracciato PIMO'!M42="","OK",IF(ISNUMBER('Tracciato PIMO'!M42)=TRUE,"OK","KO"))</f>
        <v>OK</v>
      </c>
      <c r="E50" t="str">
        <f t="shared" si="0"/>
        <v>Incompleta</v>
      </c>
    </row>
    <row r="51" spans="1:5">
      <c r="A51">
        <f>'Tracciato PIMO'!B51</f>
        <v>62117</v>
      </c>
      <c r="B51" t="str">
        <f>IF(OR('Tracciato PIMO'!H51=""=TRUE,'Tracciato PIMO'!I51=""=TRUE,'Tracciato PIMO'!J51=""=TRUE,'Tracciato PIMO'!$K$45=""=TRUE,'Tracciato PIMO'!$L$45=""=TRUE,'Tracciato PIMO'!$M$45=""=TRUE),"Incompleta","Completa")</f>
        <v>Incompleta</v>
      </c>
      <c r="C51" s="78" t="str">
        <f>IF('Tracciato PIMO'!F51="SI/NO","OK",IF('Tracciato PIMO'!J51="","OK",IF(ISNUMBER('Tracciato PIMO'!J51)=TRUE,"OK","KO")))</f>
        <v>OK</v>
      </c>
      <c r="D51" s="78" t="str">
        <f>IF('Tracciato PIMO'!M42="","OK",IF(ISNUMBER('Tracciato PIMO'!M42)=TRUE,"OK","KO"))</f>
        <v>OK</v>
      </c>
      <c r="E51" t="str">
        <f t="shared" si="0"/>
        <v>Incompleta</v>
      </c>
    </row>
    <row r="52" spans="1:5">
      <c r="A52">
        <f>'Tracciato PIMO'!B52</f>
        <v>70111</v>
      </c>
      <c r="B52" t="str">
        <f>IF(OR('Tracciato PIMO'!H52=""=TRUE,'Tracciato PIMO'!I52=""=TRUE,'Tracciato PIMO'!J52=""=TRUE,'Tracciato PIMO'!K52=""=TRUE,'Tracciato PIMO'!L52=""=TRUE,'Tracciato PIMO'!M52=""=TRUE),"Incompleta","Completa")</f>
        <v>Incompleta</v>
      </c>
      <c r="C52" s="77" t="str">
        <f>IF('Tracciato PIMO'!F52="SI/NO","OK",IF('Tracciato PIMO'!J52="","OK",IF(ISNUMBER('Tracciato PIMO'!J52)=TRUE,"OK","KO")))</f>
        <v>OK</v>
      </c>
      <c r="D52" s="77" t="str">
        <f>IF('Tracciato PIMO'!M49="","OK",IF(ISNUMBER('Tracciato PIMO'!M49)=TRUE,"OK","KO"))</f>
        <v>OK</v>
      </c>
      <c r="E52" t="str">
        <f t="shared" si="0"/>
        <v>Incompleta</v>
      </c>
    </row>
    <row r="53" spans="1:5">
      <c r="E53">
        <f t="shared" si="0"/>
        <v>0</v>
      </c>
    </row>
  </sheetData>
  <sheetProtection password="EC1D" sheet="1" objects="1" scenarios="1" selectLockedCells="1" selectUnlockedCells="1"/>
  <dataValidations disablePrompts="1" count="1">
    <dataValidation type="list" errorStyle="warning" allowBlank="1" showInputMessage="1" showErrorMessage="1" errorTitle="Priorità" error="Priorità non indicata" promptTitle="Priorità" prompt="Selezionare una priorità" sqref="H4">
      <formula1>$G$2:$G$4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17" sqref="C17"/>
    </sheetView>
  </sheetViews>
  <sheetFormatPr baseColWidth="10" defaultColWidth="29" defaultRowHeight="12" x14ac:dyDescent="0"/>
  <cols>
    <col min="1" max="6" width="29" style="43"/>
  </cols>
  <sheetData>
    <row r="1" spans="1:7" ht="47" customHeight="1">
      <c r="A1" s="74" t="s">
        <v>220</v>
      </c>
      <c r="B1" s="74"/>
      <c r="C1" s="74"/>
      <c r="D1" s="74"/>
      <c r="E1" s="74"/>
      <c r="F1" s="74"/>
      <c r="G1" s="74"/>
    </row>
    <row r="2" spans="1:7" ht="26">
      <c r="A2" s="52" t="s">
        <v>4</v>
      </c>
      <c r="B2" s="52" t="s">
        <v>154</v>
      </c>
      <c r="C2" s="52" t="s">
        <v>150</v>
      </c>
      <c r="D2" s="52" t="s">
        <v>0</v>
      </c>
      <c r="E2" s="52" t="s">
        <v>1</v>
      </c>
      <c r="F2" s="52" t="s">
        <v>217</v>
      </c>
      <c r="G2" s="52" t="s">
        <v>218</v>
      </c>
    </row>
    <row r="3" spans="1:7" s="59" customFormat="1" ht="51">
      <c r="A3" s="57" t="s">
        <v>221</v>
      </c>
      <c r="B3" s="57" t="s">
        <v>221</v>
      </c>
      <c r="C3" s="57" t="s">
        <v>221</v>
      </c>
      <c r="D3" s="57" t="s">
        <v>221</v>
      </c>
      <c r="E3" s="57" t="s">
        <v>221</v>
      </c>
      <c r="F3" s="57" t="s">
        <v>221</v>
      </c>
      <c r="G3" s="58" t="s">
        <v>224</v>
      </c>
    </row>
    <row r="4" spans="1:7" s="59" customFormat="1" ht="68">
      <c r="A4" s="57" t="s">
        <v>222</v>
      </c>
      <c r="B4" s="57" t="s">
        <v>222</v>
      </c>
      <c r="C4" s="57" t="s">
        <v>222</v>
      </c>
      <c r="D4" s="57" t="s">
        <v>222</v>
      </c>
      <c r="E4" s="57" t="s">
        <v>222</v>
      </c>
      <c r="F4" s="57" t="s">
        <v>222</v>
      </c>
      <c r="G4" s="58" t="s">
        <v>225</v>
      </c>
    </row>
    <row r="5" spans="1:7" s="59" customFormat="1" ht="136">
      <c r="A5" s="57"/>
      <c r="B5" s="57"/>
      <c r="C5" s="57" t="s">
        <v>226</v>
      </c>
      <c r="D5" s="57"/>
      <c r="E5" s="57" t="s">
        <v>219</v>
      </c>
      <c r="F5" s="57" t="s">
        <v>223</v>
      </c>
      <c r="G5" s="60"/>
    </row>
  </sheetData>
  <sheetProtection password="EC1D" sheet="1" objects="1" scenarios="1"/>
  <mergeCells count="1">
    <mergeCell ref="A1:G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Tracciato PIMO</vt:lpstr>
      <vt:lpstr>Elenco Indicatori PIMO</vt:lpstr>
      <vt:lpstr>Validazione</vt:lpstr>
      <vt:lpstr>Modalità di compilazione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bv-tech</dc:creator>
  <cp:lastModifiedBy>Andrea Giusti</cp:lastModifiedBy>
  <cp:lastPrinted>2014-12-15T13:50:29Z</cp:lastPrinted>
  <dcterms:created xsi:type="dcterms:W3CDTF">2014-10-20T10:19:28Z</dcterms:created>
  <dcterms:modified xsi:type="dcterms:W3CDTF">2014-12-17T11:21:18Z</dcterms:modified>
</cp:coreProperties>
</file>